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https://campaignfinancial-my.sharepoint.com/personal/kkapas_campaignfinancial_com/Documents/Desktop/All Files/PACs/"/>
    </mc:Choice>
  </mc:AlternateContent>
  <xr:revisionPtr revIDLastSave="36" documentId="14_{5AAD86EB-DA3A-4435-A638-89BD0B8B2049}" xr6:coauthVersionLast="47" xr6:coauthVersionMax="47" xr10:uidLastSave="{D7E510D5-98C0-44B7-9000-3D0188705D68}"/>
  <workbookProtection workbookPassword="CC01" lockStructure="1"/>
  <bookViews>
    <workbookView xWindow="-28920" yWindow="3360" windowWidth="29040" windowHeight="15720" tabRatio="877" firstSheet="1" activeTab="1" xr2:uid="{00000000-000D-0000-FFFF-FFFF00000000}"/>
  </bookViews>
  <sheets>
    <sheet name="Detailed Summary Instructions" sheetId="32" r:id="rId1"/>
    <sheet name="Contributions &amp; Expenditures" sheetId="4" r:id="rId2"/>
    <sheet name="Detailed Summary" sheetId="1" r:id="rId3"/>
    <sheet name="Schedule A Instructions" sheetId="25" r:id="rId4"/>
    <sheet name="Prohibited Contributions" sheetId="34" r:id="rId5"/>
    <sheet name="Schedule A" sheetId="5" r:id="rId6"/>
    <sheet name="Schedule B" sheetId="20" r:id="rId7"/>
    <sheet name="Schedule C" sheetId="31" r:id="rId8"/>
    <sheet name="Schedule D" sheetId="30" r:id="rId9"/>
    <sheet name="Non-Monetary Contributions" sheetId="27" r:id="rId10"/>
  </sheets>
  <definedNames>
    <definedName name="_xlnm.Print_Area" localSheetId="1">'Contributions &amp; Expenditures'!$A$1:$K$51</definedName>
    <definedName name="_xlnm.Print_Area" localSheetId="2">'Detailed Summary'!$A$1:$G$22</definedName>
    <definedName name="_xlnm.Print_Area" localSheetId="0">'Detailed Summary Instructions'!$A$1:$D$152</definedName>
    <definedName name="_xlnm.Print_Area" localSheetId="9">'Non-Monetary Contributions'!$A$1:$N$475</definedName>
    <definedName name="_xlnm.Print_Area" localSheetId="4">'Prohibited Contributions'!$A$1:$B$48</definedName>
    <definedName name="_xlnm.Print_Area" localSheetId="5">'Schedule A'!$A$1:$L$963</definedName>
    <definedName name="_xlnm.Print_Area" localSheetId="3">'Schedule A Instructions'!$A$1:$O$40</definedName>
    <definedName name="_xlnm.Print_Area" localSheetId="6">'Schedule B'!$A$1:$O$1288</definedName>
    <definedName name="_xlnm.Print_Area" localSheetId="7">'Schedule C'!$A$1:$O$147</definedName>
    <definedName name="_xlnm.Print_Area" localSheetId="8">'Schedule D'!$A$1:$O$171</definedName>
    <definedName name="_xlnm.Print_Titles" localSheetId="6">'Schedule 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5" l="1"/>
  <c r="J38" i="4"/>
  <c r="M34" i="31"/>
  <c r="G18" i="1" s="1"/>
  <c r="H34" i="31"/>
  <c r="L26" i="31"/>
  <c r="G10" i="1" s="1"/>
  <c r="I1178" i="20"/>
  <c r="K1180" i="20"/>
  <c r="M1180" i="20"/>
  <c r="I1236" i="20"/>
  <c r="K1238" i="20"/>
  <c r="M1238" i="20"/>
  <c r="M8" i="20"/>
  <c r="G16" i="1" s="1"/>
  <c r="K8" i="5"/>
  <c r="G8" i="1" s="1"/>
  <c r="L9" i="27"/>
  <c r="G14" i="1"/>
  <c r="K919" i="5"/>
  <c r="K871" i="5"/>
  <c r="K823" i="5"/>
  <c r="K775" i="5"/>
  <c r="K727" i="5"/>
  <c r="K679" i="5"/>
  <c r="K631" i="5"/>
  <c r="K583" i="5"/>
  <c r="K535" i="5"/>
  <c r="K487" i="5"/>
  <c r="K439" i="5"/>
  <c r="K391" i="5"/>
  <c r="K343" i="5"/>
  <c r="K295" i="5"/>
  <c r="K247" i="5"/>
  <c r="K199" i="5"/>
  <c r="K151" i="5"/>
  <c r="K103" i="5"/>
  <c r="K55" i="5"/>
  <c r="K5" i="5"/>
  <c r="I919" i="5"/>
  <c r="I871" i="5"/>
  <c r="I823" i="5"/>
  <c r="I775" i="5"/>
  <c r="I727" i="5"/>
  <c r="I679" i="5"/>
  <c r="I631" i="5"/>
  <c r="I583" i="5"/>
  <c r="I535" i="5"/>
  <c r="I487" i="5"/>
  <c r="I439" i="5"/>
  <c r="I391" i="5"/>
  <c r="I343" i="5"/>
  <c r="I295" i="5"/>
  <c r="I247" i="5"/>
  <c r="I199" i="5"/>
  <c r="I151" i="5"/>
  <c r="I103" i="5"/>
  <c r="I55" i="5"/>
  <c r="I5" i="5"/>
  <c r="H917" i="5"/>
  <c r="H869" i="5"/>
  <c r="H821" i="5"/>
  <c r="H773" i="5"/>
  <c r="H725" i="5"/>
  <c r="H677" i="5"/>
  <c r="H629" i="5"/>
  <c r="H581" i="5"/>
  <c r="H533" i="5"/>
  <c r="H485" i="5"/>
  <c r="H437" i="5"/>
  <c r="H389" i="5"/>
  <c r="H341" i="5"/>
  <c r="H293" i="5"/>
  <c r="H245" i="5"/>
  <c r="H197" i="5"/>
  <c r="H149" i="5"/>
  <c r="H101" i="5"/>
  <c r="H53" i="5"/>
  <c r="M1121" i="20"/>
  <c r="M1060" i="20"/>
  <c r="M1000" i="20"/>
  <c r="M940" i="20"/>
  <c r="M881" i="20"/>
  <c r="M823" i="20"/>
  <c r="M763" i="20"/>
  <c r="M704" i="20"/>
  <c r="M645" i="20"/>
  <c r="M586" i="20"/>
  <c r="M527" i="20"/>
  <c r="M468" i="20"/>
  <c r="M408" i="20"/>
  <c r="M349" i="20"/>
  <c r="M292" i="20"/>
  <c r="K1121" i="20"/>
  <c r="K1060" i="20"/>
  <c r="K1000" i="20"/>
  <c r="K940" i="20"/>
  <c r="K881" i="20"/>
  <c r="K823" i="20"/>
  <c r="K763" i="20"/>
  <c r="K704" i="20"/>
  <c r="K645" i="20"/>
  <c r="K586" i="20"/>
  <c r="K527" i="20"/>
  <c r="K468" i="20"/>
  <c r="K408" i="20"/>
  <c r="K349" i="20"/>
  <c r="K292" i="20"/>
  <c r="I1119" i="20"/>
  <c r="I1058" i="20"/>
  <c r="I998" i="20"/>
  <c r="I938" i="20"/>
  <c r="I879" i="20"/>
  <c r="I821" i="20"/>
  <c r="I761" i="20"/>
  <c r="I702" i="20"/>
  <c r="I643" i="20"/>
  <c r="I584" i="20"/>
  <c r="I525" i="20"/>
  <c r="I466" i="20"/>
  <c r="I406" i="20"/>
  <c r="I347" i="20"/>
  <c r="I290" i="20"/>
  <c r="M235" i="20"/>
  <c r="K235" i="20"/>
  <c r="I233" i="20"/>
  <c r="M178" i="20"/>
  <c r="K178" i="20"/>
  <c r="I176" i="20"/>
  <c r="M121" i="20"/>
  <c r="K121" i="20"/>
  <c r="I119" i="20"/>
  <c r="M64" i="20"/>
  <c r="K64" i="20"/>
  <c r="I62" i="20"/>
  <c r="I4" i="20"/>
  <c r="M6" i="20"/>
  <c r="K6" i="20"/>
  <c r="H129" i="31"/>
  <c r="I107" i="31"/>
  <c r="H81" i="31"/>
  <c r="M122" i="30"/>
  <c r="K122" i="30"/>
  <c r="H120" i="30"/>
  <c r="M66" i="30"/>
  <c r="K66" i="30"/>
  <c r="H64" i="30"/>
  <c r="L433" i="27"/>
  <c r="I433" i="27"/>
  <c r="I431" i="27"/>
  <c r="L386" i="27"/>
  <c r="I386" i="27"/>
  <c r="I384" i="27"/>
  <c r="L339" i="27"/>
  <c r="I339" i="27"/>
  <c r="I337" i="27"/>
  <c r="L292" i="27"/>
  <c r="I292" i="27"/>
  <c r="I290" i="27"/>
  <c r="L245" i="27"/>
  <c r="I245" i="27"/>
  <c r="I243" i="27"/>
  <c r="L198" i="27"/>
  <c r="I198" i="27"/>
  <c r="I196" i="27"/>
  <c r="L151" i="27"/>
  <c r="I151" i="27"/>
  <c r="I149" i="27"/>
  <c r="L104" i="27"/>
  <c r="I104" i="27"/>
  <c r="I102" i="27"/>
  <c r="L56" i="27"/>
  <c r="I56" i="27"/>
  <c r="I54" i="27"/>
  <c r="I59" i="31"/>
  <c r="M107" i="31"/>
  <c r="M5" i="31"/>
  <c r="M59" i="31"/>
  <c r="I5" i="31"/>
  <c r="G105" i="31"/>
  <c r="G57" i="31"/>
  <c r="G3" i="31" s="1"/>
  <c r="M10" i="30"/>
  <c r="G12" i="1"/>
  <c r="M8" i="30"/>
  <c r="G19" i="1" s="1"/>
  <c r="M6" i="30"/>
  <c r="K6" i="30"/>
  <c r="H4" i="30"/>
  <c r="L7" i="27"/>
  <c r="I7" i="27"/>
  <c r="I5" i="27"/>
  <c r="G5" i="1"/>
  <c r="D5" i="1"/>
  <c r="D3" i="1"/>
  <c r="G13" i="1" l="1"/>
  <c r="G21" i="1"/>
  <c r="J41" i="4" s="1"/>
  <c r="G15" i="1" l="1"/>
  <c r="J39" i="4"/>
  <c r="J40" i="4" s="1"/>
  <c r="J42" i="4" s="1"/>
  <c r="G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Secretary of State</author>
  </authors>
  <commentList>
    <comment ref="B20" authorId="0" shapeId="0" xr:uid="{00000000-0006-0000-0100-000001000000}">
      <text>
        <r>
          <rPr>
            <b/>
            <sz val="8"/>
            <color indexed="81"/>
            <rFont val="Tahoma"/>
            <family val="2"/>
          </rPr>
          <t>Enter lower case a</t>
        </r>
      </text>
    </comment>
    <comment ref="D21" authorId="0" shapeId="0" xr:uid="{00000000-0006-0000-0100-000002000000}">
      <text>
        <r>
          <rPr>
            <b/>
            <sz val="8"/>
            <color indexed="81"/>
            <rFont val="Tahoma"/>
            <family val="2"/>
          </rPr>
          <t>Enter lower case a</t>
        </r>
      </text>
    </comment>
    <comment ref="D23" authorId="0" shapeId="0" xr:uid="{00000000-0006-0000-0100-000003000000}">
      <text>
        <r>
          <rPr>
            <b/>
            <sz val="8"/>
            <color indexed="81"/>
            <rFont val="Tahoma"/>
            <family val="2"/>
          </rPr>
          <t>Enter lower case a</t>
        </r>
      </text>
    </comment>
    <comment ref="D25" authorId="0" shapeId="0" xr:uid="{00000000-0006-0000-0100-000004000000}">
      <text>
        <r>
          <rPr>
            <b/>
            <sz val="8"/>
            <color indexed="81"/>
            <rFont val="Tahoma"/>
            <family val="2"/>
          </rPr>
          <t>Enter lower case a</t>
        </r>
      </text>
    </comment>
    <comment ref="D27" authorId="0" shapeId="0" xr:uid="{00000000-0006-0000-0100-000005000000}">
      <text>
        <r>
          <rPr>
            <b/>
            <sz val="8"/>
            <color indexed="81"/>
            <rFont val="Tahoma"/>
            <family val="2"/>
          </rPr>
          <t>Enter lower case a</t>
        </r>
        <r>
          <rPr>
            <sz val="8"/>
            <color indexed="81"/>
            <rFont val="Tahoma"/>
            <family val="2"/>
          </rPr>
          <t xml:space="preserve">
</t>
        </r>
      </text>
    </comment>
    <comment ref="B29" authorId="0" shapeId="0" xr:uid="{00000000-0006-0000-0100-000006000000}">
      <text>
        <r>
          <rPr>
            <b/>
            <sz val="8"/>
            <color indexed="81"/>
            <rFont val="Tahoma"/>
            <family val="2"/>
          </rPr>
          <t>Enter lower case a</t>
        </r>
      </text>
    </comment>
    <comment ref="B32" authorId="0" shapeId="0" xr:uid="{00000000-0006-0000-0100-000007000000}">
      <text>
        <r>
          <rPr>
            <b/>
            <sz val="8"/>
            <color indexed="81"/>
            <rFont val="Tahoma"/>
            <family val="2"/>
          </rPr>
          <t>Enter lower case 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Secretary of State</author>
  </authors>
  <commentList>
    <comment ref="C17" authorId="0" shapeId="0" xr:uid="{00000000-0006-0000-0600-000001000000}">
      <text>
        <r>
          <rPr>
            <b/>
            <sz val="8"/>
            <color indexed="81"/>
            <rFont val="Tahoma"/>
            <family val="2"/>
          </rPr>
          <t>Enter lower case a</t>
        </r>
      </text>
    </comment>
    <comment ref="C19" authorId="0" shapeId="0" xr:uid="{00000000-0006-0000-0600-000002000000}">
      <text>
        <r>
          <rPr>
            <b/>
            <sz val="8"/>
            <color indexed="81"/>
            <rFont val="Tahoma"/>
            <family val="2"/>
          </rPr>
          <t>Enter lower case a</t>
        </r>
        <r>
          <rPr>
            <sz val="8"/>
            <color indexed="81"/>
            <rFont val="Tahoma"/>
            <family val="2"/>
          </rPr>
          <t xml:space="preserve">
</t>
        </r>
      </text>
    </comment>
    <comment ref="C29" authorId="0" shapeId="0" xr:uid="{00000000-0006-0000-0600-000003000000}">
      <text>
        <r>
          <rPr>
            <b/>
            <sz val="8"/>
            <color indexed="81"/>
            <rFont val="Tahoma"/>
            <family val="2"/>
          </rPr>
          <t>Enter lower case a</t>
        </r>
        <r>
          <rPr>
            <sz val="8"/>
            <color indexed="81"/>
            <rFont val="Tahoma"/>
            <family val="2"/>
          </rPr>
          <t xml:space="preserve">
</t>
        </r>
      </text>
    </comment>
    <comment ref="C31" authorId="0" shapeId="0" xr:uid="{00000000-0006-0000-0600-000004000000}">
      <text>
        <r>
          <rPr>
            <b/>
            <sz val="8"/>
            <color indexed="81"/>
            <rFont val="Tahoma"/>
            <family val="2"/>
          </rPr>
          <t>Enter lower case a</t>
        </r>
      </text>
    </comment>
    <comment ref="C41" authorId="0" shapeId="0" xr:uid="{00000000-0006-0000-0600-000005000000}">
      <text>
        <r>
          <rPr>
            <b/>
            <sz val="8"/>
            <color indexed="81"/>
            <rFont val="Tahoma"/>
            <family val="2"/>
          </rPr>
          <t>Enter lower case a</t>
        </r>
        <r>
          <rPr>
            <sz val="8"/>
            <color indexed="81"/>
            <rFont val="Tahoma"/>
            <family val="2"/>
          </rPr>
          <t xml:space="preserve">
</t>
        </r>
      </text>
    </comment>
    <comment ref="C43" authorId="0" shapeId="0" xr:uid="{00000000-0006-0000-0600-000006000000}">
      <text>
        <r>
          <rPr>
            <b/>
            <sz val="8"/>
            <color indexed="81"/>
            <rFont val="Tahoma"/>
            <family val="2"/>
          </rPr>
          <t>Enter lower case a</t>
        </r>
        <r>
          <rPr>
            <sz val="8"/>
            <color indexed="81"/>
            <rFont val="Tahoma"/>
            <family val="2"/>
          </rPr>
          <t xml:space="preserve">
</t>
        </r>
      </text>
    </comment>
    <comment ref="C53" authorId="0" shapeId="0" xr:uid="{00000000-0006-0000-0600-000007000000}">
      <text>
        <r>
          <rPr>
            <b/>
            <sz val="8"/>
            <color indexed="81"/>
            <rFont val="Tahoma"/>
            <family val="2"/>
          </rPr>
          <t>Enter lower case a</t>
        </r>
      </text>
    </comment>
    <comment ref="C55" authorId="0" shapeId="0" xr:uid="{00000000-0006-0000-0600-000008000000}">
      <text>
        <r>
          <rPr>
            <b/>
            <sz val="8"/>
            <color indexed="81"/>
            <rFont val="Tahoma"/>
            <family val="2"/>
          </rPr>
          <t>Enter lower case a</t>
        </r>
      </text>
    </comment>
    <comment ref="C74" authorId="0" shapeId="0" xr:uid="{00000000-0006-0000-0600-000009000000}">
      <text>
        <r>
          <rPr>
            <b/>
            <sz val="8"/>
            <color indexed="81"/>
            <rFont val="Tahoma"/>
            <family val="2"/>
          </rPr>
          <t>Enter lower case a</t>
        </r>
      </text>
    </comment>
    <comment ref="C76" authorId="0" shapeId="0" xr:uid="{00000000-0006-0000-0600-00000A000000}">
      <text>
        <r>
          <rPr>
            <b/>
            <sz val="8"/>
            <color indexed="81"/>
            <rFont val="Tahoma"/>
            <family val="2"/>
          </rPr>
          <t>Enter lower case a</t>
        </r>
      </text>
    </comment>
    <comment ref="C86" authorId="0" shapeId="0" xr:uid="{00000000-0006-0000-0600-00000B000000}">
      <text>
        <r>
          <rPr>
            <b/>
            <sz val="8"/>
            <color indexed="81"/>
            <rFont val="Tahoma"/>
            <family val="2"/>
          </rPr>
          <t>Enter lower case a</t>
        </r>
      </text>
    </comment>
    <comment ref="C88" authorId="0" shapeId="0" xr:uid="{00000000-0006-0000-0600-00000C000000}">
      <text>
        <r>
          <rPr>
            <b/>
            <sz val="8"/>
            <color indexed="81"/>
            <rFont val="Tahoma"/>
            <family val="2"/>
          </rPr>
          <t>Enter lower case a</t>
        </r>
      </text>
    </comment>
    <comment ref="C98" authorId="0" shapeId="0" xr:uid="{00000000-0006-0000-0600-00000D000000}">
      <text>
        <r>
          <rPr>
            <b/>
            <sz val="8"/>
            <color indexed="81"/>
            <rFont val="Tahoma"/>
            <family val="2"/>
          </rPr>
          <t>Enter lower case a</t>
        </r>
      </text>
    </comment>
    <comment ref="C100" authorId="0" shapeId="0" xr:uid="{00000000-0006-0000-0600-00000E000000}">
      <text>
        <r>
          <rPr>
            <b/>
            <sz val="8"/>
            <color indexed="81"/>
            <rFont val="Tahoma"/>
            <family val="2"/>
          </rPr>
          <t>Enter lower case a</t>
        </r>
      </text>
    </comment>
    <comment ref="C110" authorId="0" shapeId="0" xr:uid="{00000000-0006-0000-0600-00000F000000}">
      <text>
        <r>
          <rPr>
            <b/>
            <sz val="8"/>
            <color indexed="81"/>
            <rFont val="Tahoma"/>
            <family val="2"/>
          </rPr>
          <t>Enter lower case a</t>
        </r>
      </text>
    </comment>
    <comment ref="C112" authorId="0" shapeId="0" xr:uid="{00000000-0006-0000-0600-000010000000}">
      <text>
        <r>
          <rPr>
            <b/>
            <sz val="8"/>
            <color indexed="81"/>
            <rFont val="Tahoma"/>
            <family val="2"/>
          </rPr>
          <t>Enter lower case a</t>
        </r>
      </text>
    </comment>
    <comment ref="C131" authorId="0" shapeId="0" xr:uid="{00000000-0006-0000-0600-000011000000}">
      <text>
        <r>
          <rPr>
            <b/>
            <sz val="8"/>
            <color indexed="81"/>
            <rFont val="Tahoma"/>
            <family val="2"/>
          </rPr>
          <t>Enter lower case a</t>
        </r>
      </text>
    </comment>
    <comment ref="C133" authorId="0" shapeId="0" xr:uid="{00000000-0006-0000-0600-000012000000}">
      <text>
        <r>
          <rPr>
            <b/>
            <sz val="8"/>
            <color indexed="81"/>
            <rFont val="Tahoma"/>
            <family val="2"/>
          </rPr>
          <t>Enter lower case a</t>
        </r>
      </text>
    </comment>
    <comment ref="C143" authorId="0" shapeId="0" xr:uid="{00000000-0006-0000-0600-000013000000}">
      <text>
        <r>
          <rPr>
            <b/>
            <sz val="8"/>
            <color indexed="81"/>
            <rFont val="Tahoma"/>
            <family val="2"/>
          </rPr>
          <t>Enter lower case a</t>
        </r>
      </text>
    </comment>
    <comment ref="C145" authorId="0" shapeId="0" xr:uid="{00000000-0006-0000-0600-000014000000}">
      <text>
        <r>
          <rPr>
            <b/>
            <sz val="8"/>
            <color indexed="81"/>
            <rFont val="Tahoma"/>
            <family val="2"/>
          </rPr>
          <t>Enter lower case a</t>
        </r>
      </text>
    </comment>
    <comment ref="C155" authorId="0" shapeId="0" xr:uid="{00000000-0006-0000-0600-000015000000}">
      <text>
        <r>
          <rPr>
            <b/>
            <sz val="8"/>
            <color indexed="81"/>
            <rFont val="Tahoma"/>
            <family val="2"/>
          </rPr>
          <t>Enter lower case a</t>
        </r>
      </text>
    </comment>
    <comment ref="C157" authorId="0" shapeId="0" xr:uid="{00000000-0006-0000-0600-000016000000}">
      <text>
        <r>
          <rPr>
            <b/>
            <sz val="8"/>
            <color indexed="81"/>
            <rFont val="Tahoma"/>
            <family val="2"/>
          </rPr>
          <t>Enter lower case a</t>
        </r>
      </text>
    </comment>
    <comment ref="C167" authorId="0" shapeId="0" xr:uid="{00000000-0006-0000-0600-000017000000}">
      <text>
        <r>
          <rPr>
            <b/>
            <sz val="8"/>
            <color indexed="81"/>
            <rFont val="Tahoma"/>
            <family val="2"/>
          </rPr>
          <t>Enter lower case a</t>
        </r>
        <r>
          <rPr>
            <sz val="8"/>
            <color indexed="81"/>
            <rFont val="Tahoma"/>
            <family val="2"/>
          </rPr>
          <t xml:space="preserve">
</t>
        </r>
      </text>
    </comment>
    <comment ref="C169" authorId="0" shapeId="0" xr:uid="{00000000-0006-0000-0600-000018000000}">
      <text>
        <r>
          <rPr>
            <b/>
            <sz val="8"/>
            <color indexed="81"/>
            <rFont val="Tahoma"/>
            <family val="2"/>
          </rPr>
          <t>Enter lower case a</t>
        </r>
      </text>
    </comment>
    <comment ref="C188" authorId="0" shapeId="0" xr:uid="{00000000-0006-0000-0600-000019000000}">
      <text>
        <r>
          <rPr>
            <b/>
            <sz val="8"/>
            <color indexed="81"/>
            <rFont val="Tahoma"/>
            <family val="2"/>
          </rPr>
          <t>Enter lower case a</t>
        </r>
      </text>
    </comment>
    <comment ref="C190" authorId="0" shapeId="0" xr:uid="{00000000-0006-0000-0600-00001A000000}">
      <text>
        <r>
          <rPr>
            <b/>
            <sz val="8"/>
            <color indexed="81"/>
            <rFont val="Tahoma"/>
            <family val="2"/>
          </rPr>
          <t>Enter lower case a</t>
        </r>
      </text>
    </comment>
    <comment ref="C200" authorId="0" shapeId="0" xr:uid="{00000000-0006-0000-0600-00001B000000}">
      <text>
        <r>
          <rPr>
            <b/>
            <sz val="8"/>
            <color indexed="81"/>
            <rFont val="Tahoma"/>
            <family val="2"/>
          </rPr>
          <t>Enter lower case a</t>
        </r>
      </text>
    </comment>
    <comment ref="C202" authorId="0" shapeId="0" xr:uid="{00000000-0006-0000-0600-00001C000000}">
      <text>
        <r>
          <rPr>
            <b/>
            <sz val="8"/>
            <color indexed="81"/>
            <rFont val="Tahoma"/>
            <family val="2"/>
          </rPr>
          <t>Enter lower case a</t>
        </r>
      </text>
    </comment>
    <comment ref="C212" authorId="0" shapeId="0" xr:uid="{00000000-0006-0000-0600-00001D000000}">
      <text>
        <r>
          <rPr>
            <b/>
            <sz val="8"/>
            <color indexed="81"/>
            <rFont val="Tahoma"/>
            <family val="2"/>
          </rPr>
          <t>Enter lower case a</t>
        </r>
      </text>
    </comment>
    <comment ref="C214" authorId="0" shapeId="0" xr:uid="{00000000-0006-0000-0600-00001E000000}">
      <text>
        <r>
          <rPr>
            <b/>
            <sz val="8"/>
            <color indexed="81"/>
            <rFont val="Tahoma"/>
            <family val="2"/>
          </rPr>
          <t>Enter lower case a</t>
        </r>
      </text>
    </comment>
    <comment ref="C224" authorId="0" shapeId="0" xr:uid="{00000000-0006-0000-0600-00001F000000}">
      <text>
        <r>
          <rPr>
            <b/>
            <sz val="8"/>
            <color indexed="81"/>
            <rFont val="Tahoma"/>
            <family val="2"/>
          </rPr>
          <t>Enter lower case a</t>
        </r>
      </text>
    </comment>
    <comment ref="C226" authorId="0" shapeId="0" xr:uid="{00000000-0006-0000-0600-000020000000}">
      <text>
        <r>
          <rPr>
            <b/>
            <sz val="8"/>
            <color indexed="81"/>
            <rFont val="Tahoma"/>
            <family val="2"/>
          </rPr>
          <t>Enter lower case a</t>
        </r>
      </text>
    </comment>
    <comment ref="C245" authorId="0" shapeId="0" xr:uid="{00000000-0006-0000-0600-000021000000}">
      <text>
        <r>
          <rPr>
            <b/>
            <sz val="8"/>
            <color indexed="81"/>
            <rFont val="Tahoma"/>
            <family val="2"/>
          </rPr>
          <t>Enter lower case a</t>
        </r>
      </text>
    </comment>
    <comment ref="C247" authorId="0" shapeId="0" xr:uid="{00000000-0006-0000-0600-000022000000}">
      <text>
        <r>
          <rPr>
            <b/>
            <sz val="8"/>
            <color indexed="81"/>
            <rFont val="Tahoma"/>
            <family val="2"/>
          </rPr>
          <t>Enter lower case a</t>
        </r>
      </text>
    </comment>
    <comment ref="C257" authorId="0" shapeId="0" xr:uid="{00000000-0006-0000-0600-000023000000}">
      <text>
        <r>
          <rPr>
            <b/>
            <sz val="8"/>
            <color indexed="81"/>
            <rFont val="Tahoma"/>
            <family val="2"/>
          </rPr>
          <t>Enter lower case a</t>
        </r>
      </text>
    </comment>
    <comment ref="C259" authorId="0" shapeId="0" xr:uid="{00000000-0006-0000-0600-000024000000}">
      <text>
        <r>
          <rPr>
            <b/>
            <sz val="8"/>
            <color indexed="81"/>
            <rFont val="Tahoma"/>
            <family val="2"/>
          </rPr>
          <t>Enter lower case a</t>
        </r>
      </text>
    </comment>
    <comment ref="C269" authorId="0" shapeId="0" xr:uid="{00000000-0006-0000-0600-000025000000}">
      <text>
        <r>
          <rPr>
            <b/>
            <sz val="8"/>
            <color indexed="81"/>
            <rFont val="Tahoma"/>
            <family val="2"/>
          </rPr>
          <t>Enter lower case a</t>
        </r>
      </text>
    </comment>
    <comment ref="C271" authorId="0" shapeId="0" xr:uid="{00000000-0006-0000-0600-000026000000}">
      <text>
        <r>
          <rPr>
            <b/>
            <sz val="8"/>
            <color indexed="81"/>
            <rFont val="Tahoma"/>
            <family val="2"/>
          </rPr>
          <t>Enter lower case a</t>
        </r>
      </text>
    </comment>
    <comment ref="C281" authorId="0" shapeId="0" xr:uid="{00000000-0006-0000-0600-000027000000}">
      <text>
        <r>
          <rPr>
            <b/>
            <sz val="8"/>
            <color indexed="81"/>
            <rFont val="Tahoma"/>
            <family val="2"/>
          </rPr>
          <t>Enter lower case a</t>
        </r>
      </text>
    </comment>
    <comment ref="C283" authorId="0" shapeId="0" xr:uid="{00000000-0006-0000-0600-000028000000}">
      <text>
        <r>
          <rPr>
            <b/>
            <sz val="8"/>
            <color indexed="81"/>
            <rFont val="Tahoma"/>
            <family val="2"/>
          </rPr>
          <t>Enter lower case a</t>
        </r>
      </text>
    </comment>
    <comment ref="C302" authorId="0" shapeId="0" xr:uid="{00000000-0006-0000-0600-000029000000}">
      <text>
        <r>
          <rPr>
            <b/>
            <sz val="8"/>
            <color indexed="81"/>
            <rFont val="Tahoma"/>
            <family val="2"/>
          </rPr>
          <t>Enter lower case a</t>
        </r>
        <r>
          <rPr>
            <sz val="8"/>
            <color indexed="81"/>
            <rFont val="Tahoma"/>
            <family val="2"/>
          </rPr>
          <t xml:space="preserve">
</t>
        </r>
      </text>
    </comment>
    <comment ref="C304" authorId="0" shapeId="0" xr:uid="{00000000-0006-0000-0600-00002A000000}">
      <text>
        <r>
          <rPr>
            <b/>
            <sz val="8"/>
            <color indexed="81"/>
            <rFont val="Tahoma"/>
            <family val="2"/>
          </rPr>
          <t>Enter lower case a</t>
        </r>
      </text>
    </comment>
    <comment ref="C314" authorId="0" shapeId="0" xr:uid="{00000000-0006-0000-0600-00002B000000}">
      <text>
        <r>
          <rPr>
            <b/>
            <sz val="8"/>
            <color indexed="81"/>
            <rFont val="Tahoma"/>
            <family val="2"/>
          </rPr>
          <t>Enter lower case a</t>
        </r>
      </text>
    </comment>
    <comment ref="C316" authorId="0" shapeId="0" xr:uid="{00000000-0006-0000-0600-00002C000000}">
      <text>
        <r>
          <rPr>
            <b/>
            <sz val="8"/>
            <color indexed="81"/>
            <rFont val="Tahoma"/>
            <family val="2"/>
          </rPr>
          <t>Enter lower case a</t>
        </r>
      </text>
    </comment>
    <comment ref="C326" authorId="0" shapeId="0" xr:uid="{00000000-0006-0000-0600-00002D000000}">
      <text>
        <r>
          <rPr>
            <b/>
            <sz val="8"/>
            <color indexed="81"/>
            <rFont val="Tahoma"/>
            <family val="2"/>
          </rPr>
          <t>Enter lower case a</t>
        </r>
      </text>
    </comment>
    <comment ref="C328" authorId="0" shapeId="0" xr:uid="{00000000-0006-0000-0600-00002E000000}">
      <text>
        <r>
          <rPr>
            <b/>
            <sz val="8"/>
            <color indexed="81"/>
            <rFont val="Tahoma"/>
            <family val="2"/>
          </rPr>
          <t>Enter lower case a</t>
        </r>
        <r>
          <rPr>
            <sz val="8"/>
            <color indexed="81"/>
            <rFont val="Tahoma"/>
            <family val="2"/>
          </rPr>
          <t xml:space="preserve">
</t>
        </r>
      </text>
    </comment>
    <comment ref="C338" authorId="0" shapeId="0" xr:uid="{00000000-0006-0000-0600-00002F000000}">
      <text>
        <r>
          <rPr>
            <b/>
            <sz val="8"/>
            <color indexed="81"/>
            <rFont val="Tahoma"/>
            <family val="2"/>
          </rPr>
          <t>Enter lower case a</t>
        </r>
      </text>
    </comment>
    <comment ref="C340" authorId="0" shapeId="0" xr:uid="{00000000-0006-0000-0600-000030000000}">
      <text>
        <r>
          <rPr>
            <b/>
            <sz val="8"/>
            <color indexed="81"/>
            <rFont val="Tahoma"/>
            <family val="2"/>
          </rPr>
          <t>Enter lower case a</t>
        </r>
      </text>
    </comment>
    <comment ref="C359" authorId="0" shapeId="0" xr:uid="{00000000-0006-0000-0600-000031000000}">
      <text>
        <r>
          <rPr>
            <b/>
            <sz val="8"/>
            <color indexed="81"/>
            <rFont val="Tahoma"/>
            <family val="2"/>
          </rPr>
          <t>Enter lower case a</t>
        </r>
      </text>
    </comment>
    <comment ref="C361" authorId="0" shapeId="0" xr:uid="{00000000-0006-0000-0600-000032000000}">
      <text>
        <r>
          <rPr>
            <b/>
            <sz val="8"/>
            <color indexed="81"/>
            <rFont val="Tahoma"/>
            <family val="2"/>
          </rPr>
          <t>Enter lower case a</t>
        </r>
      </text>
    </comment>
    <comment ref="C371" authorId="0" shapeId="0" xr:uid="{00000000-0006-0000-0600-000033000000}">
      <text>
        <r>
          <rPr>
            <b/>
            <sz val="8"/>
            <color indexed="81"/>
            <rFont val="Tahoma"/>
            <family val="2"/>
          </rPr>
          <t>Enter lower case a</t>
        </r>
      </text>
    </comment>
    <comment ref="C373" authorId="0" shapeId="0" xr:uid="{00000000-0006-0000-0600-000034000000}">
      <text>
        <r>
          <rPr>
            <b/>
            <sz val="8"/>
            <color indexed="81"/>
            <rFont val="Tahoma"/>
            <family val="2"/>
          </rPr>
          <t>Enter lower case a</t>
        </r>
      </text>
    </comment>
    <comment ref="C383" authorId="0" shapeId="0" xr:uid="{00000000-0006-0000-0600-000035000000}">
      <text>
        <r>
          <rPr>
            <b/>
            <sz val="8"/>
            <color indexed="81"/>
            <rFont val="Tahoma"/>
            <family val="2"/>
          </rPr>
          <t>Enter lower case a</t>
        </r>
      </text>
    </comment>
    <comment ref="C385" authorId="0" shapeId="0" xr:uid="{00000000-0006-0000-0600-000036000000}">
      <text>
        <r>
          <rPr>
            <b/>
            <sz val="8"/>
            <color indexed="81"/>
            <rFont val="Tahoma"/>
            <family val="2"/>
          </rPr>
          <t>Enter lower case a</t>
        </r>
      </text>
    </comment>
    <comment ref="C395" authorId="0" shapeId="0" xr:uid="{00000000-0006-0000-0600-000037000000}">
      <text>
        <r>
          <rPr>
            <b/>
            <sz val="8"/>
            <color indexed="81"/>
            <rFont val="Tahoma"/>
            <family val="2"/>
          </rPr>
          <t>Enter lower case a</t>
        </r>
      </text>
    </comment>
    <comment ref="C397" authorId="0" shapeId="0" xr:uid="{00000000-0006-0000-0600-000038000000}">
      <text>
        <r>
          <rPr>
            <b/>
            <sz val="8"/>
            <color indexed="81"/>
            <rFont val="Tahoma"/>
            <family val="2"/>
          </rPr>
          <t>Enter lower case a</t>
        </r>
      </text>
    </comment>
    <comment ref="C418" authorId="0" shapeId="0" xr:uid="{00000000-0006-0000-0600-000039000000}">
      <text>
        <r>
          <rPr>
            <b/>
            <sz val="8"/>
            <color indexed="81"/>
            <rFont val="Tahoma"/>
            <family val="2"/>
          </rPr>
          <t>Enter lower case a</t>
        </r>
      </text>
    </comment>
    <comment ref="C420" authorId="0" shapeId="0" xr:uid="{00000000-0006-0000-0600-00003A000000}">
      <text>
        <r>
          <rPr>
            <b/>
            <sz val="8"/>
            <color indexed="81"/>
            <rFont val="Tahoma"/>
            <family val="2"/>
          </rPr>
          <t>Enter lower case a</t>
        </r>
        <r>
          <rPr>
            <sz val="8"/>
            <color indexed="81"/>
            <rFont val="Tahoma"/>
            <family val="2"/>
          </rPr>
          <t xml:space="preserve">
</t>
        </r>
      </text>
    </comment>
    <comment ref="C430" authorId="0" shapeId="0" xr:uid="{00000000-0006-0000-0600-00003B000000}">
      <text>
        <r>
          <rPr>
            <b/>
            <sz val="8"/>
            <color indexed="81"/>
            <rFont val="Tahoma"/>
            <family val="2"/>
          </rPr>
          <t>Enter lower case a</t>
        </r>
      </text>
    </comment>
    <comment ref="C432" authorId="0" shapeId="0" xr:uid="{00000000-0006-0000-0600-00003C000000}">
      <text>
        <r>
          <rPr>
            <b/>
            <sz val="8"/>
            <color indexed="81"/>
            <rFont val="Tahoma"/>
            <family val="2"/>
          </rPr>
          <t>Enter lower case a</t>
        </r>
      </text>
    </comment>
    <comment ref="C442" authorId="0" shapeId="0" xr:uid="{00000000-0006-0000-0600-00003D000000}">
      <text>
        <r>
          <rPr>
            <b/>
            <sz val="8"/>
            <color indexed="81"/>
            <rFont val="Tahoma"/>
            <family val="2"/>
          </rPr>
          <t>Enter lower case a</t>
        </r>
      </text>
    </comment>
    <comment ref="C444" authorId="0" shapeId="0" xr:uid="{00000000-0006-0000-0600-00003E000000}">
      <text>
        <r>
          <rPr>
            <b/>
            <sz val="8"/>
            <color indexed="81"/>
            <rFont val="Tahoma"/>
            <family val="2"/>
          </rPr>
          <t>Enter lower case a</t>
        </r>
      </text>
    </comment>
    <comment ref="C454" authorId="0" shapeId="0" xr:uid="{00000000-0006-0000-0600-00003F000000}">
      <text>
        <r>
          <rPr>
            <b/>
            <sz val="8"/>
            <color indexed="81"/>
            <rFont val="Tahoma"/>
            <family val="2"/>
          </rPr>
          <t>Enter lower case a</t>
        </r>
      </text>
    </comment>
    <comment ref="C456" authorId="0" shapeId="0" xr:uid="{00000000-0006-0000-0600-000040000000}">
      <text>
        <r>
          <rPr>
            <b/>
            <sz val="8"/>
            <color indexed="81"/>
            <rFont val="Tahoma"/>
            <family val="2"/>
          </rPr>
          <t>Enter lower case a</t>
        </r>
      </text>
    </comment>
    <comment ref="C478" authorId="0" shapeId="0" xr:uid="{00000000-0006-0000-0600-000041000000}">
      <text>
        <r>
          <rPr>
            <b/>
            <sz val="8"/>
            <color indexed="81"/>
            <rFont val="Tahoma"/>
            <family val="2"/>
          </rPr>
          <t>Enter lower case a</t>
        </r>
      </text>
    </comment>
    <comment ref="C480" authorId="0" shapeId="0" xr:uid="{00000000-0006-0000-0600-000042000000}">
      <text>
        <r>
          <rPr>
            <b/>
            <sz val="8"/>
            <color indexed="81"/>
            <rFont val="Tahoma"/>
            <family val="2"/>
          </rPr>
          <t>Enter lower case a</t>
        </r>
      </text>
    </comment>
    <comment ref="C490" authorId="0" shapeId="0" xr:uid="{00000000-0006-0000-0600-000043000000}">
      <text>
        <r>
          <rPr>
            <b/>
            <sz val="8"/>
            <color indexed="81"/>
            <rFont val="Tahoma"/>
            <family val="2"/>
          </rPr>
          <t>Enter lower case a</t>
        </r>
      </text>
    </comment>
    <comment ref="C492" authorId="0" shapeId="0" xr:uid="{00000000-0006-0000-0600-000044000000}">
      <text>
        <r>
          <rPr>
            <b/>
            <sz val="8"/>
            <color indexed="81"/>
            <rFont val="Tahoma"/>
            <family val="2"/>
          </rPr>
          <t>Enter lower case a</t>
        </r>
      </text>
    </comment>
    <comment ref="C502" authorId="0" shapeId="0" xr:uid="{00000000-0006-0000-0600-000045000000}">
      <text>
        <r>
          <rPr>
            <b/>
            <sz val="8"/>
            <color indexed="81"/>
            <rFont val="Tahoma"/>
            <family val="2"/>
          </rPr>
          <t>Enter lower case a</t>
        </r>
        <r>
          <rPr>
            <sz val="8"/>
            <color indexed="81"/>
            <rFont val="Tahoma"/>
            <family val="2"/>
          </rPr>
          <t xml:space="preserve">
</t>
        </r>
      </text>
    </comment>
    <comment ref="C504" authorId="0" shapeId="0" xr:uid="{00000000-0006-0000-0600-000046000000}">
      <text>
        <r>
          <rPr>
            <b/>
            <sz val="8"/>
            <color indexed="81"/>
            <rFont val="Tahoma"/>
            <family val="2"/>
          </rPr>
          <t>Enter lower case a</t>
        </r>
      </text>
    </comment>
    <comment ref="C514" authorId="0" shapeId="0" xr:uid="{00000000-0006-0000-0600-000047000000}">
      <text>
        <r>
          <rPr>
            <b/>
            <sz val="8"/>
            <color indexed="81"/>
            <rFont val="Tahoma"/>
            <family val="2"/>
          </rPr>
          <t>Enter lower case a</t>
        </r>
      </text>
    </comment>
    <comment ref="C516" authorId="0" shapeId="0" xr:uid="{00000000-0006-0000-0600-000048000000}">
      <text>
        <r>
          <rPr>
            <b/>
            <sz val="8"/>
            <color indexed="81"/>
            <rFont val="Tahoma"/>
            <family val="2"/>
          </rPr>
          <t>Enter lower case a</t>
        </r>
      </text>
    </comment>
    <comment ref="C537" authorId="0" shapeId="0" xr:uid="{00000000-0006-0000-0600-000049000000}">
      <text>
        <r>
          <rPr>
            <b/>
            <sz val="8"/>
            <color indexed="81"/>
            <rFont val="Tahoma"/>
            <family val="2"/>
          </rPr>
          <t>Enter lower case a</t>
        </r>
      </text>
    </comment>
    <comment ref="C539" authorId="0" shapeId="0" xr:uid="{00000000-0006-0000-0600-00004A000000}">
      <text>
        <r>
          <rPr>
            <b/>
            <sz val="8"/>
            <color indexed="81"/>
            <rFont val="Tahoma"/>
            <family val="2"/>
          </rPr>
          <t>Enter lower case a</t>
        </r>
        <r>
          <rPr>
            <sz val="8"/>
            <color indexed="81"/>
            <rFont val="Tahoma"/>
            <family val="2"/>
          </rPr>
          <t xml:space="preserve">
</t>
        </r>
      </text>
    </comment>
    <comment ref="C549" authorId="0" shapeId="0" xr:uid="{00000000-0006-0000-0600-00004B000000}">
      <text>
        <r>
          <rPr>
            <b/>
            <sz val="8"/>
            <color indexed="81"/>
            <rFont val="Tahoma"/>
            <family val="2"/>
          </rPr>
          <t>Enter lower case a</t>
        </r>
      </text>
    </comment>
    <comment ref="C551" authorId="0" shapeId="0" xr:uid="{00000000-0006-0000-0600-00004C000000}">
      <text>
        <r>
          <rPr>
            <b/>
            <sz val="8"/>
            <color indexed="81"/>
            <rFont val="Tahoma"/>
            <family val="2"/>
          </rPr>
          <t>Enter lower case a</t>
        </r>
      </text>
    </comment>
    <comment ref="C561" authorId="0" shapeId="0" xr:uid="{00000000-0006-0000-0600-00004D000000}">
      <text>
        <r>
          <rPr>
            <b/>
            <sz val="8"/>
            <color indexed="81"/>
            <rFont val="Tahoma"/>
            <family val="2"/>
          </rPr>
          <t>Enter lower case a</t>
        </r>
      </text>
    </comment>
    <comment ref="C563" authorId="0" shapeId="0" xr:uid="{00000000-0006-0000-0600-00004E000000}">
      <text>
        <r>
          <rPr>
            <b/>
            <sz val="8"/>
            <color indexed="81"/>
            <rFont val="Tahoma"/>
            <family val="2"/>
          </rPr>
          <t>Enter lower case a</t>
        </r>
      </text>
    </comment>
    <comment ref="C573" authorId="0" shapeId="0" xr:uid="{00000000-0006-0000-0600-00004F000000}">
      <text>
        <r>
          <rPr>
            <b/>
            <sz val="8"/>
            <color indexed="81"/>
            <rFont val="Tahoma"/>
            <family val="2"/>
          </rPr>
          <t>Enter lower case a</t>
        </r>
      </text>
    </comment>
    <comment ref="C575" authorId="0" shapeId="0" xr:uid="{00000000-0006-0000-0600-000050000000}">
      <text>
        <r>
          <rPr>
            <b/>
            <sz val="8"/>
            <color indexed="81"/>
            <rFont val="Tahoma"/>
            <family val="2"/>
          </rPr>
          <t>Enter lower case a</t>
        </r>
      </text>
    </comment>
    <comment ref="C596" authorId="0" shapeId="0" xr:uid="{00000000-0006-0000-0600-000051000000}">
      <text>
        <r>
          <rPr>
            <b/>
            <sz val="8"/>
            <color indexed="81"/>
            <rFont val="Tahoma"/>
            <family val="2"/>
          </rPr>
          <t>Enter lower case a</t>
        </r>
      </text>
    </comment>
    <comment ref="C598" authorId="0" shapeId="0" xr:uid="{00000000-0006-0000-0600-000052000000}">
      <text>
        <r>
          <rPr>
            <b/>
            <sz val="8"/>
            <color indexed="81"/>
            <rFont val="Tahoma"/>
            <family val="2"/>
          </rPr>
          <t>Enter lower case a</t>
        </r>
        <r>
          <rPr>
            <sz val="8"/>
            <color indexed="81"/>
            <rFont val="Tahoma"/>
            <family val="2"/>
          </rPr>
          <t xml:space="preserve">
</t>
        </r>
      </text>
    </comment>
    <comment ref="C608" authorId="0" shapeId="0" xr:uid="{00000000-0006-0000-0600-000053000000}">
      <text>
        <r>
          <rPr>
            <b/>
            <sz val="8"/>
            <color indexed="81"/>
            <rFont val="Tahoma"/>
            <family val="2"/>
          </rPr>
          <t>Enter lower case a</t>
        </r>
        <r>
          <rPr>
            <sz val="8"/>
            <color indexed="81"/>
            <rFont val="Tahoma"/>
            <family val="2"/>
          </rPr>
          <t xml:space="preserve">
</t>
        </r>
      </text>
    </comment>
    <comment ref="C610" authorId="0" shapeId="0" xr:uid="{00000000-0006-0000-0600-000054000000}">
      <text>
        <r>
          <rPr>
            <b/>
            <sz val="8"/>
            <color indexed="81"/>
            <rFont val="Tahoma"/>
            <family val="2"/>
          </rPr>
          <t>Enter lower case a</t>
        </r>
      </text>
    </comment>
    <comment ref="C620" authorId="0" shapeId="0" xr:uid="{00000000-0006-0000-0600-000055000000}">
      <text>
        <r>
          <rPr>
            <b/>
            <sz val="8"/>
            <color indexed="81"/>
            <rFont val="Tahoma"/>
            <family val="2"/>
          </rPr>
          <t>Enter lower case a</t>
        </r>
      </text>
    </comment>
    <comment ref="C622" authorId="0" shapeId="0" xr:uid="{00000000-0006-0000-0600-000056000000}">
      <text>
        <r>
          <rPr>
            <b/>
            <sz val="8"/>
            <color indexed="81"/>
            <rFont val="Tahoma"/>
            <family val="2"/>
          </rPr>
          <t>Enter lower case a</t>
        </r>
      </text>
    </comment>
    <comment ref="C632" authorId="0" shapeId="0" xr:uid="{00000000-0006-0000-0600-000057000000}">
      <text>
        <r>
          <rPr>
            <b/>
            <sz val="8"/>
            <color indexed="81"/>
            <rFont val="Tahoma"/>
            <family val="2"/>
          </rPr>
          <t>Enter lower case a</t>
        </r>
      </text>
    </comment>
    <comment ref="C634" authorId="0" shapeId="0" xr:uid="{00000000-0006-0000-0600-000058000000}">
      <text>
        <r>
          <rPr>
            <b/>
            <sz val="8"/>
            <color indexed="81"/>
            <rFont val="Tahoma"/>
            <family val="2"/>
          </rPr>
          <t>Enter lower case a</t>
        </r>
      </text>
    </comment>
    <comment ref="C655" authorId="0" shapeId="0" xr:uid="{00000000-0006-0000-0600-000059000000}">
      <text>
        <r>
          <rPr>
            <b/>
            <sz val="8"/>
            <color indexed="81"/>
            <rFont val="Tahoma"/>
            <family val="2"/>
          </rPr>
          <t>Enter lower case a</t>
        </r>
      </text>
    </comment>
    <comment ref="C657" authorId="0" shapeId="0" xr:uid="{00000000-0006-0000-0600-00005A000000}">
      <text>
        <r>
          <rPr>
            <b/>
            <sz val="8"/>
            <color indexed="81"/>
            <rFont val="Tahoma"/>
            <family val="2"/>
          </rPr>
          <t>Enter lower case a</t>
        </r>
      </text>
    </comment>
    <comment ref="C667" authorId="0" shapeId="0" xr:uid="{00000000-0006-0000-0600-00005B000000}">
      <text>
        <r>
          <rPr>
            <b/>
            <sz val="8"/>
            <color indexed="81"/>
            <rFont val="Tahoma"/>
            <family val="2"/>
          </rPr>
          <t>Enter lower case a</t>
        </r>
      </text>
    </comment>
    <comment ref="C669" authorId="0" shapeId="0" xr:uid="{00000000-0006-0000-0600-00005C000000}">
      <text>
        <r>
          <rPr>
            <b/>
            <sz val="8"/>
            <color indexed="81"/>
            <rFont val="Tahoma"/>
            <family val="2"/>
          </rPr>
          <t>Enter lower case a</t>
        </r>
      </text>
    </comment>
    <comment ref="C679" authorId="0" shapeId="0" xr:uid="{00000000-0006-0000-0600-00005D000000}">
      <text>
        <r>
          <rPr>
            <b/>
            <sz val="8"/>
            <color indexed="81"/>
            <rFont val="Tahoma"/>
            <family val="2"/>
          </rPr>
          <t>Enter lower case a</t>
        </r>
      </text>
    </comment>
    <comment ref="C681" authorId="0" shapeId="0" xr:uid="{00000000-0006-0000-0600-00005E000000}">
      <text>
        <r>
          <rPr>
            <b/>
            <sz val="8"/>
            <color indexed="81"/>
            <rFont val="Tahoma"/>
            <family val="2"/>
          </rPr>
          <t>Enter lower case a</t>
        </r>
      </text>
    </comment>
    <comment ref="C691" authorId="0" shapeId="0" xr:uid="{00000000-0006-0000-0600-00005F000000}">
      <text>
        <r>
          <rPr>
            <b/>
            <sz val="8"/>
            <color indexed="81"/>
            <rFont val="Tahoma"/>
            <family val="2"/>
          </rPr>
          <t>Enter lower case a</t>
        </r>
      </text>
    </comment>
    <comment ref="C693" authorId="0" shapeId="0" xr:uid="{00000000-0006-0000-0600-000060000000}">
      <text>
        <r>
          <rPr>
            <b/>
            <sz val="8"/>
            <color indexed="81"/>
            <rFont val="Tahoma"/>
            <family val="2"/>
          </rPr>
          <t>Enter lower case a</t>
        </r>
      </text>
    </comment>
    <comment ref="C714" authorId="0" shapeId="0" xr:uid="{00000000-0006-0000-0600-000061000000}">
      <text>
        <r>
          <rPr>
            <b/>
            <sz val="8"/>
            <color indexed="81"/>
            <rFont val="Tahoma"/>
            <family val="2"/>
          </rPr>
          <t>Enter lower case a</t>
        </r>
      </text>
    </comment>
    <comment ref="C716" authorId="0" shapeId="0" xr:uid="{00000000-0006-0000-0600-000062000000}">
      <text>
        <r>
          <rPr>
            <b/>
            <sz val="8"/>
            <color indexed="81"/>
            <rFont val="Tahoma"/>
            <family val="2"/>
          </rPr>
          <t>Enter lower case a</t>
        </r>
      </text>
    </comment>
    <comment ref="C726" authorId="0" shapeId="0" xr:uid="{00000000-0006-0000-0600-000063000000}">
      <text>
        <r>
          <rPr>
            <b/>
            <sz val="8"/>
            <color indexed="81"/>
            <rFont val="Tahoma"/>
            <family val="2"/>
          </rPr>
          <t>Enter lower case a</t>
        </r>
        <r>
          <rPr>
            <sz val="8"/>
            <color indexed="81"/>
            <rFont val="Tahoma"/>
            <family val="2"/>
          </rPr>
          <t xml:space="preserve">
</t>
        </r>
      </text>
    </comment>
    <comment ref="C728" authorId="0" shapeId="0" xr:uid="{00000000-0006-0000-0600-000064000000}">
      <text>
        <r>
          <rPr>
            <b/>
            <sz val="8"/>
            <color indexed="81"/>
            <rFont val="Tahoma"/>
            <family val="2"/>
          </rPr>
          <t>Enter lower case a</t>
        </r>
        <r>
          <rPr>
            <sz val="8"/>
            <color indexed="81"/>
            <rFont val="Tahoma"/>
            <family val="2"/>
          </rPr>
          <t xml:space="preserve">
</t>
        </r>
      </text>
    </comment>
    <comment ref="C738" authorId="0" shapeId="0" xr:uid="{00000000-0006-0000-0600-000065000000}">
      <text>
        <r>
          <rPr>
            <b/>
            <sz val="8"/>
            <color indexed="81"/>
            <rFont val="Tahoma"/>
            <family val="2"/>
          </rPr>
          <t>Enter lower case a</t>
        </r>
        <r>
          <rPr>
            <sz val="8"/>
            <color indexed="81"/>
            <rFont val="Tahoma"/>
            <family val="2"/>
          </rPr>
          <t xml:space="preserve">
</t>
        </r>
      </text>
    </comment>
    <comment ref="C740" authorId="0" shapeId="0" xr:uid="{00000000-0006-0000-0600-000066000000}">
      <text>
        <r>
          <rPr>
            <b/>
            <sz val="8"/>
            <color indexed="81"/>
            <rFont val="Tahoma"/>
            <family val="2"/>
          </rPr>
          <t>Enter lower case a</t>
        </r>
      </text>
    </comment>
    <comment ref="C750" authorId="0" shapeId="0" xr:uid="{00000000-0006-0000-0600-000067000000}">
      <text>
        <r>
          <rPr>
            <b/>
            <sz val="8"/>
            <color indexed="81"/>
            <rFont val="Tahoma"/>
            <family val="2"/>
          </rPr>
          <t>Enter lower case a</t>
        </r>
      </text>
    </comment>
    <comment ref="C752" authorId="0" shapeId="0" xr:uid="{00000000-0006-0000-0600-000068000000}">
      <text>
        <r>
          <rPr>
            <b/>
            <sz val="8"/>
            <color indexed="81"/>
            <rFont val="Tahoma"/>
            <family val="2"/>
          </rPr>
          <t>Enter lower case a</t>
        </r>
      </text>
    </comment>
    <comment ref="C773" authorId="0" shapeId="0" xr:uid="{00000000-0006-0000-0600-000069000000}">
      <text>
        <r>
          <rPr>
            <b/>
            <sz val="8"/>
            <color indexed="81"/>
            <rFont val="Tahoma"/>
            <family val="2"/>
          </rPr>
          <t>Enter lower case a</t>
        </r>
      </text>
    </comment>
    <comment ref="C775" authorId="0" shapeId="0" xr:uid="{00000000-0006-0000-0600-00006A000000}">
      <text>
        <r>
          <rPr>
            <b/>
            <sz val="8"/>
            <color indexed="81"/>
            <rFont val="Tahoma"/>
            <family val="2"/>
          </rPr>
          <t>Enter lower case a</t>
        </r>
      </text>
    </comment>
    <comment ref="C785" authorId="0" shapeId="0" xr:uid="{00000000-0006-0000-0600-00006B000000}">
      <text>
        <r>
          <rPr>
            <b/>
            <sz val="8"/>
            <color indexed="81"/>
            <rFont val="Tahoma"/>
            <family val="2"/>
          </rPr>
          <t>Enter lower case a</t>
        </r>
      </text>
    </comment>
    <comment ref="C787" authorId="0" shapeId="0" xr:uid="{00000000-0006-0000-0600-00006C000000}">
      <text>
        <r>
          <rPr>
            <b/>
            <sz val="8"/>
            <color indexed="81"/>
            <rFont val="Tahoma"/>
            <family val="2"/>
          </rPr>
          <t>Enter lower case a</t>
        </r>
      </text>
    </comment>
    <comment ref="C797" authorId="0" shapeId="0" xr:uid="{00000000-0006-0000-0600-00006D000000}">
      <text>
        <r>
          <rPr>
            <b/>
            <sz val="8"/>
            <color indexed="81"/>
            <rFont val="Tahoma"/>
            <family val="2"/>
          </rPr>
          <t>Enter lower case a</t>
        </r>
      </text>
    </comment>
    <comment ref="C799" authorId="0" shapeId="0" xr:uid="{00000000-0006-0000-0600-00006E000000}">
      <text>
        <r>
          <rPr>
            <b/>
            <sz val="8"/>
            <color indexed="81"/>
            <rFont val="Tahoma"/>
            <family val="2"/>
          </rPr>
          <t>Enter lower case a</t>
        </r>
      </text>
    </comment>
    <comment ref="C809" authorId="0" shapeId="0" xr:uid="{00000000-0006-0000-0600-00006F000000}">
      <text>
        <r>
          <rPr>
            <b/>
            <sz val="8"/>
            <color indexed="81"/>
            <rFont val="Tahoma"/>
            <family val="2"/>
          </rPr>
          <t>Enter lower case a</t>
        </r>
      </text>
    </comment>
    <comment ref="C811" authorId="0" shapeId="0" xr:uid="{00000000-0006-0000-0600-000070000000}">
      <text>
        <r>
          <rPr>
            <b/>
            <sz val="8"/>
            <color indexed="81"/>
            <rFont val="Tahoma"/>
            <family val="2"/>
          </rPr>
          <t>Enter lower case a</t>
        </r>
      </text>
    </comment>
    <comment ref="C833" authorId="0" shapeId="0" xr:uid="{00000000-0006-0000-0600-000071000000}">
      <text>
        <r>
          <rPr>
            <b/>
            <sz val="8"/>
            <color indexed="81"/>
            <rFont val="Tahoma"/>
            <family val="2"/>
          </rPr>
          <t>Enter lower case a</t>
        </r>
        <r>
          <rPr>
            <sz val="8"/>
            <color indexed="81"/>
            <rFont val="Tahoma"/>
            <family val="2"/>
          </rPr>
          <t xml:space="preserve">
</t>
        </r>
      </text>
    </comment>
    <comment ref="C835" authorId="0" shapeId="0" xr:uid="{00000000-0006-0000-0600-000072000000}">
      <text>
        <r>
          <rPr>
            <b/>
            <sz val="8"/>
            <color indexed="81"/>
            <rFont val="Tahoma"/>
            <family val="2"/>
          </rPr>
          <t>Enter lower case a</t>
        </r>
      </text>
    </comment>
    <comment ref="C845" authorId="0" shapeId="0" xr:uid="{00000000-0006-0000-0600-000073000000}">
      <text>
        <r>
          <rPr>
            <b/>
            <sz val="8"/>
            <color indexed="81"/>
            <rFont val="Tahoma"/>
            <family val="2"/>
          </rPr>
          <t>Enter lower case a</t>
        </r>
      </text>
    </comment>
    <comment ref="C847" authorId="0" shapeId="0" xr:uid="{00000000-0006-0000-0600-000074000000}">
      <text>
        <r>
          <rPr>
            <b/>
            <sz val="8"/>
            <color indexed="81"/>
            <rFont val="Tahoma"/>
            <family val="2"/>
          </rPr>
          <t>Enter lower case a</t>
        </r>
      </text>
    </comment>
    <comment ref="C857" authorId="0" shapeId="0" xr:uid="{00000000-0006-0000-0600-000075000000}">
      <text>
        <r>
          <rPr>
            <b/>
            <sz val="8"/>
            <color indexed="81"/>
            <rFont val="Tahoma"/>
            <family val="2"/>
          </rPr>
          <t>Enter lower case a</t>
        </r>
        <r>
          <rPr>
            <sz val="8"/>
            <color indexed="81"/>
            <rFont val="Tahoma"/>
            <family val="2"/>
          </rPr>
          <t xml:space="preserve">
</t>
        </r>
      </text>
    </comment>
    <comment ref="C859" authorId="0" shapeId="0" xr:uid="{00000000-0006-0000-0600-000076000000}">
      <text>
        <r>
          <rPr>
            <b/>
            <sz val="8"/>
            <color indexed="81"/>
            <rFont val="Tahoma"/>
            <family val="2"/>
          </rPr>
          <t>Enter lower case a</t>
        </r>
      </text>
    </comment>
    <comment ref="C869" authorId="0" shapeId="0" xr:uid="{00000000-0006-0000-0600-000077000000}">
      <text>
        <r>
          <rPr>
            <b/>
            <sz val="8"/>
            <color indexed="81"/>
            <rFont val="Tahoma"/>
            <family val="2"/>
          </rPr>
          <t>Enter lower case a</t>
        </r>
      </text>
    </comment>
    <comment ref="C871" authorId="0" shapeId="0" xr:uid="{00000000-0006-0000-0600-000078000000}">
      <text>
        <r>
          <rPr>
            <b/>
            <sz val="8"/>
            <color indexed="81"/>
            <rFont val="Tahoma"/>
            <family val="2"/>
          </rPr>
          <t>Enter lower case a</t>
        </r>
      </text>
    </comment>
    <comment ref="C891" authorId="0" shapeId="0" xr:uid="{00000000-0006-0000-0600-000079000000}">
      <text>
        <r>
          <rPr>
            <b/>
            <sz val="8"/>
            <color indexed="81"/>
            <rFont val="Tahoma"/>
            <family val="2"/>
          </rPr>
          <t>Enter lower case a</t>
        </r>
      </text>
    </comment>
    <comment ref="C893" authorId="0" shapeId="0" xr:uid="{00000000-0006-0000-0600-00007A000000}">
      <text>
        <r>
          <rPr>
            <b/>
            <sz val="8"/>
            <color indexed="81"/>
            <rFont val="Tahoma"/>
            <family val="2"/>
          </rPr>
          <t>Enter lower case a</t>
        </r>
      </text>
    </comment>
    <comment ref="C903" authorId="0" shapeId="0" xr:uid="{00000000-0006-0000-0600-00007B000000}">
      <text>
        <r>
          <rPr>
            <b/>
            <sz val="8"/>
            <color indexed="81"/>
            <rFont val="Tahoma"/>
            <family val="2"/>
          </rPr>
          <t>Enter lower case a</t>
        </r>
      </text>
    </comment>
    <comment ref="C905" authorId="0" shapeId="0" xr:uid="{00000000-0006-0000-0600-00007C000000}">
      <text>
        <r>
          <rPr>
            <b/>
            <sz val="8"/>
            <color indexed="81"/>
            <rFont val="Tahoma"/>
            <family val="2"/>
          </rPr>
          <t>Enter lower case a</t>
        </r>
      </text>
    </comment>
    <comment ref="C915" authorId="0" shapeId="0" xr:uid="{00000000-0006-0000-0600-00007D000000}">
      <text>
        <r>
          <rPr>
            <b/>
            <sz val="8"/>
            <color indexed="81"/>
            <rFont val="Tahoma"/>
            <family val="2"/>
          </rPr>
          <t>Enter lower case a</t>
        </r>
      </text>
    </comment>
    <comment ref="C917" authorId="0" shapeId="0" xr:uid="{00000000-0006-0000-0600-00007E000000}">
      <text>
        <r>
          <rPr>
            <b/>
            <sz val="8"/>
            <color indexed="81"/>
            <rFont val="Tahoma"/>
            <family val="2"/>
          </rPr>
          <t>Enter lower case a</t>
        </r>
      </text>
    </comment>
    <comment ref="C927" authorId="0" shapeId="0" xr:uid="{00000000-0006-0000-0600-00007F000000}">
      <text>
        <r>
          <rPr>
            <b/>
            <sz val="8"/>
            <color indexed="81"/>
            <rFont val="Tahoma"/>
            <family val="2"/>
          </rPr>
          <t>Enter lower case a</t>
        </r>
      </text>
    </comment>
    <comment ref="C929" authorId="0" shapeId="0" xr:uid="{00000000-0006-0000-0600-000080000000}">
      <text>
        <r>
          <rPr>
            <b/>
            <sz val="8"/>
            <color indexed="81"/>
            <rFont val="Tahoma"/>
            <family val="2"/>
          </rPr>
          <t>Enter lower case a</t>
        </r>
      </text>
    </comment>
    <comment ref="C950" authorId="0" shapeId="0" xr:uid="{00000000-0006-0000-0600-000081000000}">
      <text>
        <r>
          <rPr>
            <b/>
            <sz val="8"/>
            <color indexed="81"/>
            <rFont val="Tahoma"/>
            <family val="2"/>
          </rPr>
          <t>Enter lower case a</t>
        </r>
        <r>
          <rPr>
            <sz val="8"/>
            <color indexed="81"/>
            <rFont val="Tahoma"/>
            <family val="2"/>
          </rPr>
          <t xml:space="preserve">
</t>
        </r>
      </text>
    </comment>
    <comment ref="C952" authorId="0" shapeId="0" xr:uid="{00000000-0006-0000-0600-000082000000}">
      <text>
        <r>
          <rPr>
            <b/>
            <sz val="8"/>
            <color indexed="81"/>
            <rFont val="Tahoma"/>
            <family val="2"/>
          </rPr>
          <t>Enter lower case a</t>
        </r>
      </text>
    </comment>
    <comment ref="C962" authorId="0" shapeId="0" xr:uid="{00000000-0006-0000-0600-000083000000}">
      <text>
        <r>
          <rPr>
            <b/>
            <sz val="8"/>
            <color indexed="81"/>
            <rFont val="Tahoma"/>
            <family val="2"/>
          </rPr>
          <t>Enter lower case a</t>
        </r>
      </text>
    </comment>
    <comment ref="C964" authorId="0" shapeId="0" xr:uid="{00000000-0006-0000-0600-000084000000}">
      <text>
        <r>
          <rPr>
            <b/>
            <sz val="8"/>
            <color indexed="81"/>
            <rFont val="Tahoma"/>
            <family val="2"/>
          </rPr>
          <t>Enter lower case a</t>
        </r>
      </text>
    </comment>
    <comment ref="C974" authorId="0" shapeId="0" xr:uid="{00000000-0006-0000-0600-000085000000}">
      <text>
        <r>
          <rPr>
            <b/>
            <sz val="8"/>
            <color indexed="81"/>
            <rFont val="Tahoma"/>
            <family val="2"/>
          </rPr>
          <t>Enter lower case a</t>
        </r>
      </text>
    </comment>
    <comment ref="C976" authorId="0" shapeId="0" xr:uid="{00000000-0006-0000-0600-000086000000}">
      <text>
        <r>
          <rPr>
            <b/>
            <sz val="8"/>
            <color indexed="81"/>
            <rFont val="Tahoma"/>
            <family val="2"/>
          </rPr>
          <t>Enter lower case a</t>
        </r>
        <r>
          <rPr>
            <sz val="8"/>
            <color indexed="81"/>
            <rFont val="Tahoma"/>
            <family val="2"/>
          </rPr>
          <t xml:space="preserve">
</t>
        </r>
      </text>
    </comment>
    <comment ref="C986" authorId="0" shapeId="0" xr:uid="{00000000-0006-0000-0600-000087000000}">
      <text>
        <r>
          <rPr>
            <b/>
            <sz val="8"/>
            <color indexed="81"/>
            <rFont val="Tahoma"/>
            <family val="2"/>
          </rPr>
          <t>Enter lower case a</t>
        </r>
        <r>
          <rPr>
            <sz val="8"/>
            <color indexed="81"/>
            <rFont val="Tahoma"/>
            <family val="2"/>
          </rPr>
          <t xml:space="preserve">
</t>
        </r>
      </text>
    </comment>
    <comment ref="C988" authorId="0" shapeId="0" xr:uid="{00000000-0006-0000-0600-000088000000}">
      <text>
        <r>
          <rPr>
            <b/>
            <sz val="8"/>
            <color indexed="81"/>
            <rFont val="Tahoma"/>
            <family val="2"/>
          </rPr>
          <t>Enter lower case a</t>
        </r>
      </text>
    </comment>
    <comment ref="C1010" authorId="0" shapeId="0" xr:uid="{00000000-0006-0000-0600-000089000000}">
      <text>
        <r>
          <rPr>
            <b/>
            <sz val="8"/>
            <color indexed="81"/>
            <rFont val="Tahoma"/>
            <family val="2"/>
          </rPr>
          <t>Enter lower case a</t>
        </r>
      </text>
    </comment>
    <comment ref="C1012" authorId="0" shapeId="0" xr:uid="{00000000-0006-0000-0600-00008A000000}">
      <text>
        <r>
          <rPr>
            <b/>
            <sz val="8"/>
            <color indexed="81"/>
            <rFont val="Tahoma"/>
            <family val="2"/>
          </rPr>
          <t>Enter lower case a</t>
        </r>
        <r>
          <rPr>
            <sz val="8"/>
            <color indexed="81"/>
            <rFont val="Tahoma"/>
            <family val="2"/>
          </rPr>
          <t xml:space="preserve">
</t>
        </r>
      </text>
    </comment>
    <comment ref="C1022" authorId="0" shapeId="0" xr:uid="{00000000-0006-0000-0600-00008B000000}">
      <text>
        <r>
          <rPr>
            <b/>
            <sz val="8"/>
            <color indexed="81"/>
            <rFont val="Tahoma"/>
            <family val="2"/>
          </rPr>
          <t>Enter lower case a</t>
        </r>
      </text>
    </comment>
    <comment ref="C1024" authorId="0" shapeId="0" xr:uid="{00000000-0006-0000-0600-00008C000000}">
      <text>
        <r>
          <rPr>
            <b/>
            <sz val="8"/>
            <color indexed="81"/>
            <rFont val="Tahoma"/>
            <family val="2"/>
          </rPr>
          <t>Enter lower case a</t>
        </r>
        <r>
          <rPr>
            <sz val="8"/>
            <color indexed="81"/>
            <rFont val="Tahoma"/>
            <family val="2"/>
          </rPr>
          <t xml:space="preserve">
</t>
        </r>
      </text>
    </comment>
    <comment ref="C1034" authorId="0" shapeId="0" xr:uid="{00000000-0006-0000-0600-00008D000000}">
      <text>
        <r>
          <rPr>
            <b/>
            <sz val="8"/>
            <color indexed="81"/>
            <rFont val="Tahoma"/>
            <family val="2"/>
          </rPr>
          <t>Enter lower case a</t>
        </r>
        <r>
          <rPr>
            <sz val="8"/>
            <color indexed="81"/>
            <rFont val="Tahoma"/>
            <family val="2"/>
          </rPr>
          <t xml:space="preserve">
</t>
        </r>
      </text>
    </comment>
    <comment ref="C1036" authorId="0" shapeId="0" xr:uid="{00000000-0006-0000-0600-00008E000000}">
      <text>
        <r>
          <rPr>
            <b/>
            <sz val="8"/>
            <color indexed="81"/>
            <rFont val="Tahoma"/>
            <family val="2"/>
          </rPr>
          <t>Enter lower case a</t>
        </r>
      </text>
    </comment>
    <comment ref="C1046" authorId="0" shapeId="0" xr:uid="{00000000-0006-0000-0600-00008F000000}">
      <text>
        <r>
          <rPr>
            <b/>
            <sz val="8"/>
            <color indexed="81"/>
            <rFont val="Tahoma"/>
            <family val="2"/>
          </rPr>
          <t>Enter lower case a</t>
        </r>
      </text>
    </comment>
    <comment ref="C1048" authorId="0" shapeId="0" xr:uid="{00000000-0006-0000-0600-000090000000}">
      <text>
        <r>
          <rPr>
            <b/>
            <sz val="8"/>
            <color indexed="81"/>
            <rFont val="Tahoma"/>
            <family val="2"/>
          </rPr>
          <t>Enter lower case a</t>
        </r>
      </text>
    </comment>
    <comment ref="C1070" authorId="0" shapeId="0" xr:uid="{00000000-0006-0000-0600-000091000000}">
      <text>
        <r>
          <rPr>
            <b/>
            <sz val="8"/>
            <color indexed="81"/>
            <rFont val="Tahoma"/>
            <family val="2"/>
          </rPr>
          <t>Enter lower case a</t>
        </r>
        <r>
          <rPr>
            <sz val="8"/>
            <color indexed="81"/>
            <rFont val="Tahoma"/>
            <family val="2"/>
          </rPr>
          <t xml:space="preserve">
</t>
        </r>
      </text>
    </comment>
    <comment ref="C1072" authorId="0" shapeId="0" xr:uid="{00000000-0006-0000-0600-000092000000}">
      <text>
        <r>
          <rPr>
            <b/>
            <sz val="8"/>
            <color indexed="81"/>
            <rFont val="Tahoma"/>
            <family val="2"/>
          </rPr>
          <t>Enter lower case a</t>
        </r>
      </text>
    </comment>
    <comment ref="C1082" authorId="0" shapeId="0" xr:uid="{00000000-0006-0000-0600-000093000000}">
      <text>
        <r>
          <rPr>
            <b/>
            <sz val="8"/>
            <color indexed="81"/>
            <rFont val="Tahoma"/>
            <family val="2"/>
          </rPr>
          <t>Enter lower case a</t>
        </r>
      </text>
    </comment>
    <comment ref="C1084" authorId="0" shapeId="0" xr:uid="{00000000-0006-0000-0600-000094000000}">
      <text>
        <r>
          <rPr>
            <b/>
            <sz val="8"/>
            <color indexed="81"/>
            <rFont val="Tahoma"/>
            <family val="2"/>
          </rPr>
          <t>Enter lower case a</t>
        </r>
      </text>
    </comment>
    <comment ref="C1094" authorId="0" shapeId="0" xr:uid="{00000000-0006-0000-0600-000095000000}">
      <text>
        <r>
          <rPr>
            <b/>
            <sz val="8"/>
            <color indexed="81"/>
            <rFont val="Tahoma"/>
            <family val="2"/>
          </rPr>
          <t>Enter lower case a</t>
        </r>
      </text>
    </comment>
    <comment ref="C1096" authorId="0" shapeId="0" xr:uid="{00000000-0006-0000-0600-000096000000}">
      <text>
        <r>
          <rPr>
            <b/>
            <sz val="8"/>
            <color indexed="81"/>
            <rFont val="Tahoma"/>
            <family val="2"/>
          </rPr>
          <t>Enter lower case a</t>
        </r>
      </text>
    </comment>
    <comment ref="C1106" authorId="0" shapeId="0" xr:uid="{00000000-0006-0000-0600-000097000000}">
      <text>
        <r>
          <rPr>
            <b/>
            <sz val="8"/>
            <color indexed="81"/>
            <rFont val="Tahoma"/>
            <family val="2"/>
          </rPr>
          <t>Enter lower case a</t>
        </r>
        <r>
          <rPr>
            <sz val="8"/>
            <color indexed="81"/>
            <rFont val="Tahoma"/>
            <family val="2"/>
          </rPr>
          <t xml:space="preserve">
</t>
        </r>
      </text>
    </comment>
    <comment ref="C1108" authorId="0" shapeId="0" xr:uid="{00000000-0006-0000-0600-000098000000}">
      <text>
        <r>
          <rPr>
            <b/>
            <sz val="8"/>
            <color indexed="81"/>
            <rFont val="Tahoma"/>
            <family val="2"/>
          </rPr>
          <t>Enter lower case a</t>
        </r>
      </text>
    </comment>
    <comment ref="C1131" authorId="0" shapeId="0" xr:uid="{00000000-0006-0000-0600-000099000000}">
      <text>
        <r>
          <rPr>
            <b/>
            <sz val="8"/>
            <color indexed="81"/>
            <rFont val="Tahoma"/>
            <family val="2"/>
          </rPr>
          <t>Enter lower case a</t>
        </r>
        <r>
          <rPr>
            <sz val="8"/>
            <color indexed="81"/>
            <rFont val="Tahoma"/>
            <family val="2"/>
          </rPr>
          <t xml:space="preserve">
</t>
        </r>
      </text>
    </comment>
    <comment ref="C1133" authorId="0" shapeId="0" xr:uid="{00000000-0006-0000-0600-00009A000000}">
      <text>
        <r>
          <rPr>
            <b/>
            <sz val="8"/>
            <color indexed="81"/>
            <rFont val="Tahoma"/>
            <family val="2"/>
          </rPr>
          <t>Enter lower case a</t>
        </r>
        <r>
          <rPr>
            <sz val="8"/>
            <color indexed="81"/>
            <rFont val="Tahoma"/>
            <family val="2"/>
          </rPr>
          <t xml:space="preserve">
</t>
        </r>
      </text>
    </comment>
    <comment ref="C1143" authorId="0" shapeId="0" xr:uid="{00000000-0006-0000-0600-00009B000000}">
      <text>
        <r>
          <rPr>
            <b/>
            <sz val="8"/>
            <color indexed="81"/>
            <rFont val="Tahoma"/>
            <family val="2"/>
          </rPr>
          <t>Enter lower case a</t>
        </r>
      </text>
    </comment>
    <comment ref="C1145" authorId="0" shapeId="0" xr:uid="{00000000-0006-0000-0600-00009C000000}">
      <text>
        <r>
          <rPr>
            <b/>
            <sz val="8"/>
            <color indexed="81"/>
            <rFont val="Tahoma"/>
            <family val="2"/>
          </rPr>
          <t>Enter lower case a</t>
        </r>
      </text>
    </comment>
    <comment ref="C1155" authorId="0" shapeId="0" xr:uid="{00000000-0006-0000-0600-00009D000000}">
      <text>
        <r>
          <rPr>
            <b/>
            <sz val="8"/>
            <color indexed="81"/>
            <rFont val="Tahoma"/>
            <family val="2"/>
          </rPr>
          <t>Enter lower case a</t>
        </r>
      </text>
    </comment>
    <comment ref="C1157" authorId="0" shapeId="0" xr:uid="{00000000-0006-0000-0600-00009E000000}">
      <text>
        <r>
          <rPr>
            <b/>
            <sz val="8"/>
            <color indexed="81"/>
            <rFont val="Tahoma"/>
            <family val="2"/>
          </rPr>
          <t>Enter lower case a</t>
        </r>
        <r>
          <rPr>
            <sz val="8"/>
            <color indexed="81"/>
            <rFont val="Tahoma"/>
            <family val="2"/>
          </rPr>
          <t xml:space="preserve">
</t>
        </r>
      </text>
    </comment>
    <comment ref="C1167" authorId="0" shapeId="0" xr:uid="{00000000-0006-0000-0600-00009F000000}">
      <text>
        <r>
          <rPr>
            <b/>
            <sz val="8"/>
            <color indexed="81"/>
            <rFont val="Tahoma"/>
            <family val="2"/>
          </rPr>
          <t>Enter lower case a</t>
        </r>
      </text>
    </comment>
    <comment ref="C1169" authorId="0" shapeId="0" xr:uid="{00000000-0006-0000-0600-0000A0000000}">
      <text>
        <r>
          <rPr>
            <b/>
            <sz val="8"/>
            <color indexed="81"/>
            <rFont val="Tahoma"/>
            <family val="2"/>
          </rPr>
          <t>Enter lower case a</t>
        </r>
        <r>
          <rPr>
            <sz val="8"/>
            <color indexed="81"/>
            <rFont val="Tahoma"/>
            <family val="2"/>
          </rPr>
          <t xml:space="preserve">
</t>
        </r>
      </text>
    </comment>
    <comment ref="C1190" authorId="0" shapeId="0" xr:uid="{00000000-0006-0000-0600-0000A1000000}">
      <text>
        <r>
          <rPr>
            <b/>
            <sz val="8"/>
            <color indexed="81"/>
            <rFont val="Tahoma"/>
            <family val="2"/>
          </rPr>
          <t>Enter lower case a</t>
        </r>
        <r>
          <rPr>
            <sz val="8"/>
            <color indexed="81"/>
            <rFont val="Tahoma"/>
            <family val="2"/>
          </rPr>
          <t xml:space="preserve">
</t>
        </r>
      </text>
    </comment>
    <comment ref="C1192" authorId="0" shapeId="0" xr:uid="{00000000-0006-0000-0600-0000A2000000}">
      <text>
        <r>
          <rPr>
            <b/>
            <sz val="8"/>
            <color indexed="81"/>
            <rFont val="Tahoma"/>
            <family val="2"/>
          </rPr>
          <t>Enter lower case a</t>
        </r>
      </text>
    </comment>
    <comment ref="C1202" authorId="0" shapeId="0" xr:uid="{00000000-0006-0000-0600-0000A3000000}">
      <text>
        <r>
          <rPr>
            <b/>
            <sz val="8"/>
            <color indexed="81"/>
            <rFont val="Tahoma"/>
            <family val="2"/>
          </rPr>
          <t>Enter lower case a</t>
        </r>
      </text>
    </comment>
    <comment ref="C1204" authorId="0" shapeId="0" xr:uid="{00000000-0006-0000-0600-0000A4000000}">
      <text>
        <r>
          <rPr>
            <b/>
            <sz val="8"/>
            <color indexed="81"/>
            <rFont val="Tahoma"/>
            <family val="2"/>
          </rPr>
          <t>Enter lower case a</t>
        </r>
      </text>
    </comment>
    <comment ref="C1214" authorId="0" shapeId="0" xr:uid="{00000000-0006-0000-0600-0000A5000000}">
      <text>
        <r>
          <rPr>
            <b/>
            <sz val="8"/>
            <color indexed="81"/>
            <rFont val="Tahoma"/>
            <family val="2"/>
          </rPr>
          <t>Enter lower case a</t>
        </r>
        <r>
          <rPr>
            <sz val="8"/>
            <color indexed="81"/>
            <rFont val="Tahoma"/>
            <family val="2"/>
          </rPr>
          <t xml:space="preserve">
</t>
        </r>
      </text>
    </comment>
    <comment ref="C1216" authorId="0" shapeId="0" xr:uid="{00000000-0006-0000-0600-0000A6000000}">
      <text>
        <r>
          <rPr>
            <b/>
            <sz val="8"/>
            <color indexed="81"/>
            <rFont val="Tahoma"/>
            <family val="2"/>
          </rPr>
          <t>Enter lower case a</t>
        </r>
      </text>
    </comment>
    <comment ref="C1226" authorId="0" shapeId="0" xr:uid="{00000000-0006-0000-0600-0000A7000000}">
      <text>
        <r>
          <rPr>
            <b/>
            <sz val="8"/>
            <color indexed="81"/>
            <rFont val="Tahoma"/>
            <family val="2"/>
          </rPr>
          <t>Enter lower case a</t>
        </r>
        <r>
          <rPr>
            <sz val="8"/>
            <color indexed="81"/>
            <rFont val="Tahoma"/>
            <family val="2"/>
          </rPr>
          <t xml:space="preserve">
</t>
        </r>
      </text>
    </comment>
    <comment ref="C1228" authorId="0" shapeId="0" xr:uid="{00000000-0006-0000-0600-0000A8000000}">
      <text>
        <r>
          <rPr>
            <b/>
            <sz val="8"/>
            <color indexed="81"/>
            <rFont val="Tahoma"/>
            <family val="2"/>
          </rPr>
          <t>Enter lower case a</t>
        </r>
        <r>
          <rPr>
            <sz val="8"/>
            <color indexed="81"/>
            <rFont val="Tahoma"/>
            <family val="2"/>
          </rPr>
          <t xml:space="preserve">
</t>
        </r>
      </text>
    </comment>
    <comment ref="C1248" authorId="0" shapeId="0" xr:uid="{00000000-0006-0000-0600-0000A9000000}">
      <text>
        <r>
          <rPr>
            <b/>
            <sz val="8"/>
            <color indexed="81"/>
            <rFont val="Tahoma"/>
            <family val="2"/>
          </rPr>
          <t>Enter lower case a</t>
        </r>
      </text>
    </comment>
    <comment ref="C1250" authorId="0" shapeId="0" xr:uid="{00000000-0006-0000-0600-0000AA000000}">
      <text>
        <r>
          <rPr>
            <b/>
            <sz val="8"/>
            <color indexed="81"/>
            <rFont val="Tahoma"/>
            <family val="2"/>
          </rPr>
          <t>Enter lower case a</t>
        </r>
      </text>
    </comment>
    <comment ref="C1260" authorId="0" shapeId="0" xr:uid="{00000000-0006-0000-0600-0000AB000000}">
      <text>
        <r>
          <rPr>
            <b/>
            <sz val="8"/>
            <color indexed="81"/>
            <rFont val="Tahoma"/>
            <family val="2"/>
          </rPr>
          <t>Enter lower case a</t>
        </r>
      </text>
    </comment>
    <comment ref="C1262" authorId="0" shapeId="0" xr:uid="{00000000-0006-0000-0600-0000AC000000}">
      <text>
        <r>
          <rPr>
            <b/>
            <sz val="8"/>
            <color indexed="81"/>
            <rFont val="Tahoma"/>
            <family val="2"/>
          </rPr>
          <t>Enter lower case a</t>
        </r>
      </text>
    </comment>
    <comment ref="C1272" authorId="0" shapeId="0" xr:uid="{00000000-0006-0000-0600-0000AD000000}">
      <text>
        <r>
          <rPr>
            <b/>
            <sz val="8"/>
            <color indexed="81"/>
            <rFont val="Tahoma"/>
            <family val="2"/>
          </rPr>
          <t>Enter lower case a</t>
        </r>
      </text>
    </comment>
    <comment ref="C1274" authorId="0" shapeId="0" xr:uid="{00000000-0006-0000-0600-0000AE000000}">
      <text>
        <r>
          <rPr>
            <b/>
            <sz val="8"/>
            <color indexed="81"/>
            <rFont val="Tahoma"/>
            <family val="2"/>
          </rPr>
          <t>Enter lower case a</t>
        </r>
      </text>
    </comment>
    <comment ref="C1284" authorId="0" shapeId="0" xr:uid="{00000000-0006-0000-0600-0000AF000000}">
      <text>
        <r>
          <rPr>
            <b/>
            <sz val="8"/>
            <color indexed="81"/>
            <rFont val="Tahoma"/>
            <family val="2"/>
          </rPr>
          <t>Enter lower case a</t>
        </r>
      </text>
    </comment>
    <comment ref="C1286" authorId="0" shapeId="0" xr:uid="{00000000-0006-0000-0600-0000B0000000}">
      <text>
        <r>
          <rPr>
            <b/>
            <sz val="8"/>
            <color indexed="81"/>
            <rFont val="Tahoma"/>
            <family val="2"/>
          </rPr>
          <t>Enter lower case a</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Secretary of State</author>
  </authors>
  <commentList>
    <comment ref="G17" authorId="0" shapeId="0" xr:uid="{00000000-0006-0000-0900-000001000000}">
      <text>
        <r>
          <rPr>
            <b/>
            <sz val="8"/>
            <color indexed="81"/>
            <rFont val="Tahoma"/>
            <family val="2"/>
          </rPr>
          <t>Enter X</t>
        </r>
        <r>
          <rPr>
            <sz val="8"/>
            <color indexed="81"/>
            <rFont val="Tahoma"/>
            <family val="2"/>
          </rPr>
          <t xml:space="preserve">
</t>
        </r>
      </text>
    </comment>
    <comment ref="G25" authorId="0" shapeId="0" xr:uid="{00000000-0006-0000-0900-000002000000}">
      <text>
        <r>
          <rPr>
            <b/>
            <sz val="8"/>
            <color indexed="81"/>
            <rFont val="Tahoma"/>
            <family val="2"/>
          </rPr>
          <t>Enter X</t>
        </r>
        <r>
          <rPr>
            <sz val="8"/>
            <color indexed="81"/>
            <rFont val="Tahoma"/>
            <family val="2"/>
          </rPr>
          <t xml:space="preserve">
</t>
        </r>
      </text>
    </comment>
    <comment ref="G33" authorId="0" shapeId="0" xr:uid="{00000000-0006-0000-0900-000003000000}">
      <text>
        <r>
          <rPr>
            <b/>
            <sz val="8"/>
            <color indexed="81"/>
            <rFont val="Tahoma"/>
            <family val="2"/>
          </rPr>
          <t>Enter X</t>
        </r>
        <r>
          <rPr>
            <sz val="8"/>
            <color indexed="81"/>
            <rFont val="Tahoma"/>
            <family val="2"/>
          </rPr>
          <t xml:space="preserve">
</t>
        </r>
      </text>
    </comment>
    <comment ref="G41" authorId="0" shapeId="0" xr:uid="{00000000-0006-0000-0900-000004000000}">
      <text>
        <r>
          <rPr>
            <b/>
            <sz val="8"/>
            <color indexed="81"/>
            <rFont val="Tahoma"/>
            <family val="2"/>
          </rPr>
          <t>Enter X</t>
        </r>
        <r>
          <rPr>
            <sz val="8"/>
            <color indexed="81"/>
            <rFont val="Tahoma"/>
            <family val="2"/>
          </rPr>
          <t xml:space="preserve">
</t>
        </r>
      </text>
    </comment>
    <comment ref="G49" authorId="0" shapeId="0" xr:uid="{00000000-0006-0000-0900-000005000000}">
      <text>
        <r>
          <rPr>
            <b/>
            <sz val="8"/>
            <color indexed="81"/>
            <rFont val="Tahoma"/>
            <family val="2"/>
          </rPr>
          <t>Enter X</t>
        </r>
        <r>
          <rPr>
            <sz val="8"/>
            <color indexed="81"/>
            <rFont val="Tahoma"/>
            <family val="2"/>
          </rPr>
          <t xml:space="preserve">
</t>
        </r>
      </text>
    </comment>
    <comment ref="G65" authorId="0" shapeId="0" xr:uid="{00000000-0006-0000-0900-000006000000}">
      <text>
        <r>
          <rPr>
            <b/>
            <sz val="8"/>
            <color indexed="81"/>
            <rFont val="Tahoma"/>
            <family val="2"/>
          </rPr>
          <t>Enter X</t>
        </r>
        <r>
          <rPr>
            <sz val="8"/>
            <color indexed="81"/>
            <rFont val="Tahoma"/>
            <family val="2"/>
          </rPr>
          <t xml:space="preserve">
</t>
        </r>
      </text>
    </comment>
    <comment ref="G73" authorId="0" shapeId="0" xr:uid="{00000000-0006-0000-0900-000007000000}">
      <text>
        <r>
          <rPr>
            <b/>
            <sz val="8"/>
            <color indexed="81"/>
            <rFont val="Tahoma"/>
            <family val="2"/>
          </rPr>
          <t>Enter X</t>
        </r>
        <r>
          <rPr>
            <sz val="8"/>
            <color indexed="81"/>
            <rFont val="Tahoma"/>
            <family val="2"/>
          </rPr>
          <t xml:space="preserve">
</t>
        </r>
      </text>
    </comment>
    <comment ref="G81" authorId="0" shapeId="0" xr:uid="{00000000-0006-0000-0900-000008000000}">
      <text>
        <r>
          <rPr>
            <b/>
            <sz val="8"/>
            <color indexed="81"/>
            <rFont val="Tahoma"/>
            <family val="2"/>
          </rPr>
          <t>Enter X</t>
        </r>
        <r>
          <rPr>
            <sz val="8"/>
            <color indexed="81"/>
            <rFont val="Tahoma"/>
            <family val="2"/>
          </rPr>
          <t xml:space="preserve">
</t>
        </r>
      </text>
    </comment>
    <comment ref="G89" authorId="0" shapeId="0" xr:uid="{00000000-0006-0000-0900-000009000000}">
      <text>
        <r>
          <rPr>
            <b/>
            <sz val="8"/>
            <color indexed="81"/>
            <rFont val="Tahoma"/>
            <family val="2"/>
          </rPr>
          <t>Enter X</t>
        </r>
        <r>
          <rPr>
            <sz val="8"/>
            <color indexed="81"/>
            <rFont val="Tahoma"/>
            <family val="2"/>
          </rPr>
          <t xml:space="preserve">
</t>
        </r>
      </text>
    </comment>
    <comment ref="G97" authorId="0" shapeId="0" xr:uid="{00000000-0006-0000-0900-00000A000000}">
      <text>
        <r>
          <rPr>
            <b/>
            <sz val="8"/>
            <color indexed="81"/>
            <rFont val="Tahoma"/>
            <family val="2"/>
          </rPr>
          <t>Enter X</t>
        </r>
        <r>
          <rPr>
            <sz val="8"/>
            <color indexed="81"/>
            <rFont val="Tahoma"/>
            <family val="2"/>
          </rPr>
          <t xml:space="preserve">
</t>
        </r>
      </text>
    </comment>
    <comment ref="G113" authorId="0" shapeId="0" xr:uid="{00000000-0006-0000-0900-00000B000000}">
      <text>
        <r>
          <rPr>
            <b/>
            <sz val="8"/>
            <color indexed="81"/>
            <rFont val="Tahoma"/>
            <family val="2"/>
          </rPr>
          <t>Enter X</t>
        </r>
        <r>
          <rPr>
            <sz val="8"/>
            <color indexed="81"/>
            <rFont val="Tahoma"/>
            <family val="2"/>
          </rPr>
          <t xml:space="preserve">
</t>
        </r>
      </text>
    </comment>
    <comment ref="G121" authorId="0" shapeId="0" xr:uid="{00000000-0006-0000-0900-00000C000000}">
      <text>
        <r>
          <rPr>
            <b/>
            <sz val="8"/>
            <color indexed="81"/>
            <rFont val="Tahoma"/>
            <family val="2"/>
          </rPr>
          <t>Enter X</t>
        </r>
        <r>
          <rPr>
            <sz val="8"/>
            <color indexed="81"/>
            <rFont val="Tahoma"/>
            <family val="2"/>
          </rPr>
          <t xml:space="preserve">
</t>
        </r>
      </text>
    </comment>
    <comment ref="G129" authorId="0" shapeId="0" xr:uid="{00000000-0006-0000-0900-00000D000000}">
      <text>
        <r>
          <rPr>
            <b/>
            <sz val="8"/>
            <color indexed="81"/>
            <rFont val="Tahoma"/>
            <family val="2"/>
          </rPr>
          <t>Enter X</t>
        </r>
        <r>
          <rPr>
            <sz val="8"/>
            <color indexed="81"/>
            <rFont val="Tahoma"/>
            <family val="2"/>
          </rPr>
          <t xml:space="preserve">
</t>
        </r>
      </text>
    </comment>
    <comment ref="G137" authorId="0" shapeId="0" xr:uid="{00000000-0006-0000-0900-00000E000000}">
      <text>
        <r>
          <rPr>
            <b/>
            <sz val="8"/>
            <color indexed="81"/>
            <rFont val="Tahoma"/>
            <family val="2"/>
          </rPr>
          <t>Enter X</t>
        </r>
        <r>
          <rPr>
            <sz val="8"/>
            <color indexed="81"/>
            <rFont val="Tahoma"/>
            <family val="2"/>
          </rPr>
          <t xml:space="preserve">
</t>
        </r>
      </text>
    </comment>
    <comment ref="G145" authorId="0" shapeId="0" xr:uid="{00000000-0006-0000-0900-00000F000000}">
      <text>
        <r>
          <rPr>
            <b/>
            <sz val="8"/>
            <color indexed="81"/>
            <rFont val="Tahoma"/>
            <family val="2"/>
          </rPr>
          <t>Enter X</t>
        </r>
        <r>
          <rPr>
            <sz val="8"/>
            <color indexed="81"/>
            <rFont val="Tahoma"/>
            <family val="2"/>
          </rPr>
          <t xml:space="preserve">
</t>
        </r>
      </text>
    </comment>
    <comment ref="G160" authorId="0" shapeId="0" xr:uid="{00000000-0006-0000-0900-000010000000}">
      <text>
        <r>
          <rPr>
            <b/>
            <sz val="8"/>
            <color indexed="81"/>
            <rFont val="Tahoma"/>
            <family val="2"/>
          </rPr>
          <t>Enter X</t>
        </r>
        <r>
          <rPr>
            <sz val="8"/>
            <color indexed="81"/>
            <rFont val="Tahoma"/>
            <family val="2"/>
          </rPr>
          <t xml:space="preserve">
</t>
        </r>
      </text>
    </comment>
    <comment ref="G168" authorId="0" shapeId="0" xr:uid="{00000000-0006-0000-0900-000011000000}">
      <text>
        <r>
          <rPr>
            <b/>
            <sz val="8"/>
            <color indexed="81"/>
            <rFont val="Tahoma"/>
            <family val="2"/>
          </rPr>
          <t>Enter X</t>
        </r>
        <r>
          <rPr>
            <sz val="8"/>
            <color indexed="81"/>
            <rFont val="Tahoma"/>
            <family val="2"/>
          </rPr>
          <t xml:space="preserve">
</t>
        </r>
      </text>
    </comment>
    <comment ref="G176" authorId="0" shapeId="0" xr:uid="{00000000-0006-0000-0900-000012000000}">
      <text>
        <r>
          <rPr>
            <b/>
            <sz val="8"/>
            <color indexed="81"/>
            <rFont val="Tahoma"/>
            <family val="2"/>
          </rPr>
          <t>Enter X</t>
        </r>
        <r>
          <rPr>
            <sz val="8"/>
            <color indexed="81"/>
            <rFont val="Tahoma"/>
            <family val="2"/>
          </rPr>
          <t xml:space="preserve">
</t>
        </r>
      </text>
    </comment>
    <comment ref="G184" authorId="0" shapeId="0" xr:uid="{00000000-0006-0000-0900-000013000000}">
      <text>
        <r>
          <rPr>
            <b/>
            <sz val="8"/>
            <color indexed="81"/>
            <rFont val="Tahoma"/>
            <family val="2"/>
          </rPr>
          <t>Enter X</t>
        </r>
        <r>
          <rPr>
            <sz val="8"/>
            <color indexed="81"/>
            <rFont val="Tahoma"/>
            <family val="2"/>
          </rPr>
          <t xml:space="preserve">
</t>
        </r>
      </text>
    </comment>
    <comment ref="G192" authorId="0" shapeId="0" xr:uid="{00000000-0006-0000-0900-000014000000}">
      <text>
        <r>
          <rPr>
            <b/>
            <sz val="8"/>
            <color indexed="81"/>
            <rFont val="Tahoma"/>
            <family val="2"/>
          </rPr>
          <t>Enter X</t>
        </r>
        <r>
          <rPr>
            <sz val="8"/>
            <color indexed="81"/>
            <rFont val="Tahoma"/>
            <family val="2"/>
          </rPr>
          <t xml:space="preserve">
</t>
        </r>
      </text>
    </comment>
    <comment ref="G207" authorId="0" shapeId="0" xr:uid="{00000000-0006-0000-0900-000015000000}">
      <text>
        <r>
          <rPr>
            <b/>
            <sz val="8"/>
            <color indexed="81"/>
            <rFont val="Tahoma"/>
            <family val="2"/>
          </rPr>
          <t>Enter X</t>
        </r>
        <r>
          <rPr>
            <sz val="8"/>
            <color indexed="81"/>
            <rFont val="Tahoma"/>
            <family val="2"/>
          </rPr>
          <t xml:space="preserve">
</t>
        </r>
      </text>
    </comment>
    <comment ref="G215" authorId="0" shapeId="0" xr:uid="{00000000-0006-0000-0900-000016000000}">
      <text>
        <r>
          <rPr>
            <b/>
            <sz val="8"/>
            <color indexed="81"/>
            <rFont val="Tahoma"/>
            <family val="2"/>
          </rPr>
          <t>Enter X</t>
        </r>
        <r>
          <rPr>
            <sz val="8"/>
            <color indexed="81"/>
            <rFont val="Tahoma"/>
            <family val="2"/>
          </rPr>
          <t xml:space="preserve">
</t>
        </r>
      </text>
    </comment>
    <comment ref="G223" authorId="0" shapeId="0" xr:uid="{00000000-0006-0000-0900-000017000000}">
      <text>
        <r>
          <rPr>
            <b/>
            <sz val="8"/>
            <color indexed="81"/>
            <rFont val="Tahoma"/>
            <family val="2"/>
          </rPr>
          <t>Enter X</t>
        </r>
        <r>
          <rPr>
            <sz val="8"/>
            <color indexed="81"/>
            <rFont val="Tahoma"/>
            <family val="2"/>
          </rPr>
          <t xml:space="preserve">
</t>
        </r>
      </text>
    </comment>
    <comment ref="G231" authorId="0" shapeId="0" xr:uid="{00000000-0006-0000-0900-000018000000}">
      <text>
        <r>
          <rPr>
            <b/>
            <sz val="8"/>
            <color indexed="81"/>
            <rFont val="Tahoma"/>
            <family val="2"/>
          </rPr>
          <t>Enter X</t>
        </r>
        <r>
          <rPr>
            <sz val="8"/>
            <color indexed="81"/>
            <rFont val="Tahoma"/>
            <family val="2"/>
          </rPr>
          <t xml:space="preserve">
</t>
        </r>
      </text>
    </comment>
    <comment ref="G239" authorId="0" shapeId="0" xr:uid="{00000000-0006-0000-0900-000019000000}">
      <text>
        <r>
          <rPr>
            <b/>
            <sz val="8"/>
            <color indexed="81"/>
            <rFont val="Tahoma"/>
            <family val="2"/>
          </rPr>
          <t>Enter X</t>
        </r>
        <r>
          <rPr>
            <sz val="8"/>
            <color indexed="81"/>
            <rFont val="Tahoma"/>
            <family val="2"/>
          </rPr>
          <t xml:space="preserve">
</t>
        </r>
      </text>
    </comment>
    <comment ref="G254" authorId="0" shapeId="0" xr:uid="{00000000-0006-0000-0900-00001A000000}">
      <text>
        <r>
          <rPr>
            <b/>
            <sz val="8"/>
            <color indexed="81"/>
            <rFont val="Tahoma"/>
            <family val="2"/>
          </rPr>
          <t>Enter X</t>
        </r>
        <r>
          <rPr>
            <sz val="8"/>
            <color indexed="81"/>
            <rFont val="Tahoma"/>
            <family val="2"/>
          </rPr>
          <t xml:space="preserve">
</t>
        </r>
      </text>
    </comment>
    <comment ref="G262" authorId="0" shapeId="0" xr:uid="{00000000-0006-0000-0900-00001B000000}">
      <text>
        <r>
          <rPr>
            <b/>
            <sz val="8"/>
            <color indexed="81"/>
            <rFont val="Tahoma"/>
            <family val="2"/>
          </rPr>
          <t>Enter X</t>
        </r>
        <r>
          <rPr>
            <sz val="8"/>
            <color indexed="81"/>
            <rFont val="Tahoma"/>
            <family val="2"/>
          </rPr>
          <t xml:space="preserve">
</t>
        </r>
      </text>
    </comment>
    <comment ref="G270" authorId="0" shapeId="0" xr:uid="{00000000-0006-0000-0900-00001C000000}">
      <text>
        <r>
          <rPr>
            <b/>
            <sz val="8"/>
            <color indexed="81"/>
            <rFont val="Tahoma"/>
            <family val="2"/>
          </rPr>
          <t>Enter X</t>
        </r>
        <r>
          <rPr>
            <sz val="8"/>
            <color indexed="81"/>
            <rFont val="Tahoma"/>
            <family val="2"/>
          </rPr>
          <t xml:space="preserve">
</t>
        </r>
      </text>
    </comment>
    <comment ref="G278" authorId="0" shapeId="0" xr:uid="{00000000-0006-0000-0900-00001D000000}">
      <text>
        <r>
          <rPr>
            <b/>
            <sz val="8"/>
            <color indexed="81"/>
            <rFont val="Tahoma"/>
            <family val="2"/>
          </rPr>
          <t>Enter X</t>
        </r>
        <r>
          <rPr>
            <sz val="8"/>
            <color indexed="81"/>
            <rFont val="Tahoma"/>
            <family val="2"/>
          </rPr>
          <t xml:space="preserve">
</t>
        </r>
      </text>
    </comment>
    <comment ref="G286" authorId="0" shapeId="0" xr:uid="{00000000-0006-0000-0900-00001E000000}">
      <text>
        <r>
          <rPr>
            <b/>
            <sz val="8"/>
            <color indexed="81"/>
            <rFont val="Tahoma"/>
            <family val="2"/>
          </rPr>
          <t>Enter X</t>
        </r>
        <r>
          <rPr>
            <sz val="8"/>
            <color indexed="81"/>
            <rFont val="Tahoma"/>
            <family val="2"/>
          </rPr>
          <t xml:space="preserve">
</t>
        </r>
      </text>
    </comment>
    <comment ref="G301" authorId="0" shapeId="0" xr:uid="{00000000-0006-0000-0900-00001F000000}">
      <text>
        <r>
          <rPr>
            <b/>
            <sz val="8"/>
            <color indexed="81"/>
            <rFont val="Tahoma"/>
            <family val="2"/>
          </rPr>
          <t>Enter X</t>
        </r>
        <r>
          <rPr>
            <sz val="8"/>
            <color indexed="81"/>
            <rFont val="Tahoma"/>
            <family val="2"/>
          </rPr>
          <t xml:space="preserve">
</t>
        </r>
      </text>
    </comment>
    <comment ref="G309" authorId="0" shapeId="0" xr:uid="{00000000-0006-0000-0900-000020000000}">
      <text>
        <r>
          <rPr>
            <b/>
            <sz val="8"/>
            <color indexed="81"/>
            <rFont val="Tahoma"/>
            <family val="2"/>
          </rPr>
          <t>Enter X</t>
        </r>
        <r>
          <rPr>
            <sz val="8"/>
            <color indexed="81"/>
            <rFont val="Tahoma"/>
            <family val="2"/>
          </rPr>
          <t xml:space="preserve">
</t>
        </r>
      </text>
    </comment>
    <comment ref="G317" authorId="0" shapeId="0" xr:uid="{00000000-0006-0000-0900-000021000000}">
      <text>
        <r>
          <rPr>
            <b/>
            <sz val="8"/>
            <color indexed="81"/>
            <rFont val="Tahoma"/>
            <family val="2"/>
          </rPr>
          <t>Enter X</t>
        </r>
        <r>
          <rPr>
            <sz val="8"/>
            <color indexed="81"/>
            <rFont val="Tahoma"/>
            <family val="2"/>
          </rPr>
          <t xml:space="preserve">
</t>
        </r>
      </text>
    </comment>
    <comment ref="G325" authorId="0" shapeId="0" xr:uid="{00000000-0006-0000-0900-000022000000}">
      <text>
        <r>
          <rPr>
            <b/>
            <sz val="8"/>
            <color indexed="81"/>
            <rFont val="Tahoma"/>
            <family val="2"/>
          </rPr>
          <t>Enter X</t>
        </r>
        <r>
          <rPr>
            <sz val="8"/>
            <color indexed="81"/>
            <rFont val="Tahoma"/>
            <family val="2"/>
          </rPr>
          <t xml:space="preserve">
</t>
        </r>
      </text>
    </comment>
    <comment ref="G333" authorId="0" shapeId="0" xr:uid="{00000000-0006-0000-0900-000023000000}">
      <text>
        <r>
          <rPr>
            <b/>
            <sz val="8"/>
            <color indexed="81"/>
            <rFont val="Tahoma"/>
            <family val="2"/>
          </rPr>
          <t>Enter X</t>
        </r>
        <r>
          <rPr>
            <sz val="8"/>
            <color indexed="81"/>
            <rFont val="Tahoma"/>
            <family val="2"/>
          </rPr>
          <t xml:space="preserve">
</t>
        </r>
      </text>
    </comment>
    <comment ref="G348" authorId="0" shapeId="0" xr:uid="{00000000-0006-0000-0900-000024000000}">
      <text>
        <r>
          <rPr>
            <b/>
            <sz val="8"/>
            <color indexed="81"/>
            <rFont val="Tahoma"/>
            <family val="2"/>
          </rPr>
          <t>Enter X</t>
        </r>
        <r>
          <rPr>
            <sz val="8"/>
            <color indexed="81"/>
            <rFont val="Tahoma"/>
            <family val="2"/>
          </rPr>
          <t xml:space="preserve">
</t>
        </r>
      </text>
    </comment>
    <comment ref="G356" authorId="0" shapeId="0" xr:uid="{00000000-0006-0000-0900-000025000000}">
      <text>
        <r>
          <rPr>
            <b/>
            <sz val="8"/>
            <color indexed="81"/>
            <rFont val="Tahoma"/>
            <family val="2"/>
          </rPr>
          <t>Enter X</t>
        </r>
        <r>
          <rPr>
            <sz val="8"/>
            <color indexed="81"/>
            <rFont val="Tahoma"/>
            <family val="2"/>
          </rPr>
          <t xml:space="preserve">
</t>
        </r>
      </text>
    </comment>
    <comment ref="G364" authorId="0" shapeId="0" xr:uid="{00000000-0006-0000-0900-000026000000}">
      <text>
        <r>
          <rPr>
            <b/>
            <sz val="8"/>
            <color indexed="81"/>
            <rFont val="Tahoma"/>
            <family val="2"/>
          </rPr>
          <t>Enter X</t>
        </r>
        <r>
          <rPr>
            <sz val="8"/>
            <color indexed="81"/>
            <rFont val="Tahoma"/>
            <family val="2"/>
          </rPr>
          <t xml:space="preserve">
</t>
        </r>
      </text>
    </comment>
    <comment ref="G372" authorId="0" shapeId="0" xr:uid="{00000000-0006-0000-0900-000027000000}">
      <text>
        <r>
          <rPr>
            <b/>
            <sz val="8"/>
            <color indexed="81"/>
            <rFont val="Tahoma"/>
            <family val="2"/>
          </rPr>
          <t>Enter X</t>
        </r>
        <r>
          <rPr>
            <sz val="8"/>
            <color indexed="81"/>
            <rFont val="Tahoma"/>
            <family val="2"/>
          </rPr>
          <t xml:space="preserve">
</t>
        </r>
      </text>
    </comment>
    <comment ref="G380" authorId="0" shapeId="0" xr:uid="{00000000-0006-0000-0900-000028000000}">
      <text>
        <r>
          <rPr>
            <b/>
            <sz val="8"/>
            <color indexed="81"/>
            <rFont val="Tahoma"/>
            <family val="2"/>
          </rPr>
          <t>Enter X</t>
        </r>
        <r>
          <rPr>
            <sz val="8"/>
            <color indexed="81"/>
            <rFont val="Tahoma"/>
            <family val="2"/>
          </rPr>
          <t xml:space="preserve">
</t>
        </r>
      </text>
    </comment>
    <comment ref="G395" authorId="0" shapeId="0" xr:uid="{00000000-0006-0000-0900-000029000000}">
      <text>
        <r>
          <rPr>
            <b/>
            <sz val="8"/>
            <color indexed="81"/>
            <rFont val="Tahoma"/>
            <family val="2"/>
          </rPr>
          <t>Enter X</t>
        </r>
        <r>
          <rPr>
            <sz val="8"/>
            <color indexed="81"/>
            <rFont val="Tahoma"/>
            <family val="2"/>
          </rPr>
          <t xml:space="preserve">
</t>
        </r>
      </text>
    </comment>
    <comment ref="G403" authorId="0" shapeId="0" xr:uid="{00000000-0006-0000-0900-00002A000000}">
      <text>
        <r>
          <rPr>
            <b/>
            <sz val="8"/>
            <color indexed="81"/>
            <rFont val="Tahoma"/>
            <family val="2"/>
          </rPr>
          <t>Enter X</t>
        </r>
        <r>
          <rPr>
            <sz val="8"/>
            <color indexed="81"/>
            <rFont val="Tahoma"/>
            <family val="2"/>
          </rPr>
          <t xml:space="preserve">
</t>
        </r>
      </text>
    </comment>
    <comment ref="G411" authorId="0" shapeId="0" xr:uid="{00000000-0006-0000-0900-00002B000000}">
      <text>
        <r>
          <rPr>
            <b/>
            <sz val="8"/>
            <color indexed="81"/>
            <rFont val="Tahoma"/>
            <family val="2"/>
          </rPr>
          <t>Enter X</t>
        </r>
        <r>
          <rPr>
            <sz val="8"/>
            <color indexed="81"/>
            <rFont val="Tahoma"/>
            <family val="2"/>
          </rPr>
          <t xml:space="preserve">
</t>
        </r>
      </text>
    </comment>
    <comment ref="G419" authorId="0" shapeId="0" xr:uid="{00000000-0006-0000-0900-00002C000000}">
      <text>
        <r>
          <rPr>
            <b/>
            <sz val="8"/>
            <color indexed="81"/>
            <rFont val="Tahoma"/>
            <family val="2"/>
          </rPr>
          <t>Enter X</t>
        </r>
        <r>
          <rPr>
            <sz val="8"/>
            <color indexed="81"/>
            <rFont val="Tahoma"/>
            <family val="2"/>
          </rPr>
          <t xml:space="preserve">
</t>
        </r>
      </text>
    </comment>
    <comment ref="G427" authorId="0" shapeId="0" xr:uid="{00000000-0006-0000-0900-00002D000000}">
      <text>
        <r>
          <rPr>
            <b/>
            <sz val="8"/>
            <color indexed="81"/>
            <rFont val="Tahoma"/>
            <family val="2"/>
          </rPr>
          <t>Enter X</t>
        </r>
        <r>
          <rPr>
            <sz val="8"/>
            <color indexed="81"/>
            <rFont val="Tahoma"/>
            <family val="2"/>
          </rPr>
          <t xml:space="preserve">
</t>
        </r>
      </text>
    </comment>
    <comment ref="G442" authorId="0" shapeId="0" xr:uid="{00000000-0006-0000-0900-00002E000000}">
      <text>
        <r>
          <rPr>
            <b/>
            <sz val="8"/>
            <color indexed="81"/>
            <rFont val="Tahoma"/>
            <family val="2"/>
          </rPr>
          <t>Enter X</t>
        </r>
        <r>
          <rPr>
            <sz val="8"/>
            <color indexed="81"/>
            <rFont val="Tahoma"/>
            <family val="2"/>
          </rPr>
          <t xml:space="preserve">
</t>
        </r>
      </text>
    </comment>
    <comment ref="G450" authorId="0" shapeId="0" xr:uid="{00000000-0006-0000-0900-00002F000000}">
      <text>
        <r>
          <rPr>
            <b/>
            <sz val="8"/>
            <color indexed="81"/>
            <rFont val="Tahoma"/>
            <family val="2"/>
          </rPr>
          <t>Enter X</t>
        </r>
        <r>
          <rPr>
            <sz val="8"/>
            <color indexed="81"/>
            <rFont val="Tahoma"/>
            <family val="2"/>
          </rPr>
          <t xml:space="preserve">
</t>
        </r>
      </text>
    </comment>
    <comment ref="G458" authorId="0" shapeId="0" xr:uid="{00000000-0006-0000-0900-000030000000}">
      <text>
        <r>
          <rPr>
            <b/>
            <sz val="8"/>
            <color indexed="81"/>
            <rFont val="Tahoma"/>
            <family val="2"/>
          </rPr>
          <t>Enter X</t>
        </r>
        <r>
          <rPr>
            <sz val="8"/>
            <color indexed="81"/>
            <rFont val="Tahoma"/>
            <family val="2"/>
          </rPr>
          <t xml:space="preserve">
</t>
        </r>
      </text>
    </comment>
    <comment ref="G466" authorId="0" shapeId="0" xr:uid="{00000000-0006-0000-0900-000031000000}">
      <text>
        <r>
          <rPr>
            <b/>
            <sz val="8"/>
            <color indexed="81"/>
            <rFont val="Tahoma"/>
            <family val="2"/>
          </rPr>
          <t>Enter X</t>
        </r>
        <r>
          <rPr>
            <sz val="8"/>
            <color indexed="81"/>
            <rFont val="Tahoma"/>
            <family val="2"/>
          </rPr>
          <t xml:space="preserve">
</t>
        </r>
      </text>
    </comment>
    <comment ref="G474" authorId="0" shapeId="0" xr:uid="{00000000-0006-0000-0900-000032000000}">
      <text>
        <r>
          <rPr>
            <b/>
            <sz val="8"/>
            <color indexed="81"/>
            <rFont val="Tahoma"/>
            <family val="2"/>
          </rPr>
          <t>Enter X</t>
        </r>
        <r>
          <rPr>
            <sz val="8"/>
            <color indexed="81"/>
            <rFont val="Tahoma"/>
            <family val="2"/>
          </rPr>
          <t xml:space="preserve">
</t>
        </r>
      </text>
    </comment>
  </commentList>
</comments>
</file>

<file path=xl/sharedStrings.xml><?xml version="1.0" encoding="utf-8"?>
<sst xmlns="http://schemas.openxmlformats.org/spreadsheetml/2006/main" count="3038" uniqueCount="167">
  <si>
    <t>Amount</t>
  </si>
  <si>
    <t>City, State &amp; Zip Code:</t>
  </si>
  <si>
    <t>date</t>
  </si>
  <si>
    <t>Date:</t>
  </si>
  <si>
    <t>Reporting Period Covered:</t>
  </si>
  <si>
    <t>Through</t>
  </si>
  <si>
    <t xml:space="preserve">date </t>
  </si>
  <si>
    <t>REPORT OF CONTRIBUTIONS AND EXPENDITURES</t>
  </si>
  <si>
    <t>Space Below For Office Use Only</t>
  </si>
  <si>
    <t>Full Name of Committee/Person:</t>
  </si>
  <si>
    <t>As Shown on Registration</t>
  </si>
  <si>
    <t>Address of Committee/Person:</t>
  </si>
  <si>
    <t>Committee Type:</t>
  </si>
  <si>
    <r>
      <t xml:space="preserve">Total of Monetary Contributions &amp; Beginning Amount </t>
    </r>
    <r>
      <rPr>
        <sz val="8"/>
        <rFont val="Times New Roman"/>
        <family val="1"/>
      </rPr>
      <t>(line 1+ line 2)</t>
    </r>
  </si>
  <si>
    <r>
      <t xml:space="preserve">Funds on Hand at End of Reporting Period </t>
    </r>
    <r>
      <rPr>
        <sz val="8"/>
        <rFont val="Times New Roman"/>
        <family val="1"/>
      </rPr>
      <t>(monetary) (line 3 - line 4)</t>
    </r>
  </si>
  <si>
    <t>$</t>
  </si>
  <si>
    <t>Totals Detailed Summary Page</t>
  </si>
  <si>
    <r>
      <t xml:space="preserve">Funds on Hand at Beginning of Reporting Period </t>
    </r>
    <r>
      <rPr>
        <sz val="8"/>
        <rFont val="Times New Roman"/>
        <family val="1"/>
      </rPr>
      <t>(monetary only)</t>
    </r>
  </si>
  <si>
    <r>
      <t xml:space="preserve">Total Monetary Contributions </t>
    </r>
    <r>
      <rPr>
        <sz val="8"/>
        <rFont val="Times New Roman"/>
        <family val="1"/>
      </rPr>
      <t>(line 11)</t>
    </r>
  </si>
  <si>
    <t>The appropriate officer shall impose a penalty of $50 per day for each day that a report is filed late.</t>
  </si>
  <si>
    <t>[Art. XXVIII Sect. 10 (2) (a)]</t>
  </si>
  <si>
    <t>Print Registered Agent's (Treasurer's) Name:</t>
  </si>
  <si>
    <t>Registered Agent's (Treasurer's) Signature:</t>
  </si>
  <si>
    <r>
      <t>Type of Report</t>
    </r>
    <r>
      <rPr>
        <b/>
        <sz val="11"/>
        <rFont val="Times New Roman"/>
        <family val="1"/>
      </rPr>
      <t>:</t>
    </r>
  </si>
  <si>
    <r>
      <t>Declared Total Spending</t>
    </r>
    <r>
      <rPr>
        <b/>
        <sz val="11"/>
        <rFont val="Times New Roman"/>
        <family val="1"/>
      </rPr>
      <t xml:space="preserve"> </t>
    </r>
    <r>
      <rPr>
        <sz val="9"/>
        <rFont val="Times New Roman"/>
        <family val="1"/>
      </rPr>
      <t>(if applicable)</t>
    </r>
    <r>
      <rPr>
        <sz val="11"/>
        <rFont val="Times New Roman"/>
        <family val="1"/>
      </rPr>
      <t xml:space="preserve">: </t>
    </r>
    <r>
      <rPr>
        <b/>
        <sz val="11"/>
        <rFont val="Times New Roman"/>
        <family val="1"/>
      </rPr>
      <t xml:space="preserve">     </t>
    </r>
    <r>
      <rPr>
        <sz val="8"/>
        <rFont val="Times New Roman"/>
        <family val="1"/>
      </rPr>
      <t>[Art. XXVIII, Sect. 4 (1)]</t>
    </r>
  </si>
  <si>
    <t>DETAILED SUMMARY</t>
  </si>
  <si>
    <t>Current Reporting Period:</t>
  </si>
  <si>
    <r>
      <t xml:space="preserve">Funds on hand at the beginning of reporting period </t>
    </r>
    <r>
      <rPr>
        <sz val="10.5"/>
        <rFont val="Times New Roman"/>
        <family val="1"/>
      </rPr>
      <t>(Monetary Only):</t>
    </r>
  </si>
  <si>
    <r>
      <t xml:space="preserve"> Loans Received</t>
    </r>
    <r>
      <rPr>
        <sz val="10"/>
        <rFont val="Times New Roman"/>
        <family val="1"/>
      </rPr>
      <t xml:space="preserve">
(Please list on Schedule "C")</t>
    </r>
  </si>
  <si>
    <r>
      <t xml:space="preserve"> Returned Expenditures (from recipient)</t>
    </r>
    <r>
      <rPr>
        <sz val="10"/>
        <rFont val="Times New Roman"/>
        <family val="1"/>
      </rPr>
      <t xml:space="preserve">
(Please list on Schedule “D”)</t>
    </r>
  </si>
  <si>
    <r>
      <t>Total of Non-Itemized Expenditures</t>
    </r>
    <r>
      <rPr>
        <sz val="10"/>
        <rFont val="Times New Roman"/>
        <family val="1"/>
      </rPr>
      <t xml:space="preserve">
(Expenditures of $19.99 and less)</t>
    </r>
  </si>
  <si>
    <r>
      <t xml:space="preserve"> Loan Repayments Made</t>
    </r>
    <r>
      <rPr>
        <sz val="10"/>
        <rFont val="Times New Roman"/>
        <family val="1"/>
      </rPr>
      <t xml:space="preserve">
  (Please list on Schedule “C”)</t>
    </r>
  </si>
  <si>
    <t>Schedule A - Itemized Contributions Statement ($20 or more)</t>
  </si>
  <si>
    <t>WARNING:  Please read the instruction page for Schedule “A” before completing!</t>
  </si>
  <si>
    <t>PLEASE PRINT/TYPE</t>
  </si>
  <si>
    <t>Name (Last, First):</t>
  </si>
  <si>
    <t>Address:</t>
  </si>
  <si>
    <t>City/State/Zip:</t>
  </si>
  <si>
    <t>Date Accepted</t>
  </si>
  <si>
    <t>Contribution Amount</t>
  </si>
  <si>
    <t>Aggregate Amount</t>
  </si>
  <si>
    <r>
      <t>Total Itemized Contributions:</t>
    </r>
    <r>
      <rPr>
        <b/>
        <sz val="12"/>
        <rFont val="Times New Roman"/>
        <family val="1"/>
      </rPr>
      <t xml:space="preserve">     </t>
    </r>
  </si>
  <si>
    <t>Schedule B - Itemized Expenditures Statement ($20 or more)</t>
  </si>
  <si>
    <r>
      <t>Total Itemized Expenditures:</t>
    </r>
    <r>
      <rPr>
        <b/>
        <sz val="12"/>
        <rFont val="Times New Roman"/>
        <family val="1"/>
      </rPr>
      <t xml:space="preserve">     </t>
    </r>
  </si>
  <si>
    <t>Date Expended</t>
  </si>
  <si>
    <t>Recipient is (optional):</t>
  </si>
  <si>
    <t>Purpose of Expenditure:</t>
  </si>
  <si>
    <t xml:space="preserve">  Committee</t>
  </si>
  <si>
    <t xml:space="preserve">  Non-Committee</t>
  </si>
  <si>
    <t>Statement of Non-Monetary Contributions</t>
  </si>
  <si>
    <t>[Art. XXVIII, Sect. 2, (5) (a) (II) (III), Sect. 5, (3)]</t>
  </si>
  <si>
    <t>Date Provided</t>
  </si>
  <si>
    <t>Fair Market Value</t>
  </si>
  <si>
    <t>Description:</t>
  </si>
  <si>
    <t>Schedule C - Loans</t>
  </si>
  <si>
    <t>LOAN SOURCE</t>
  </si>
  <si>
    <t>Name (Last, First or Institution):</t>
  </si>
  <si>
    <t>Original Amount of Loan:</t>
  </si>
  <si>
    <t>Interest Rate:</t>
  </si>
  <si>
    <t>Loan Amount Received This Reporting Period:</t>
  </si>
  <si>
    <t>Total of All Loans This Reporting</t>
  </si>
  <si>
    <t>Period:</t>
  </si>
  <si>
    <t>Principal Amount Paid This Reporting Period:</t>
  </si>
  <si>
    <t>Interest Amount Paid This Reporting Period:</t>
  </si>
  <si>
    <t>Amount Repaid This Reporting Period:</t>
  </si>
  <si>
    <t>(Amount Repaid is sum of Principal &amp; Interest entered on Detail Summary)</t>
  </si>
  <si>
    <t>Total Repayments Made:</t>
  </si>
  <si>
    <t>(Sum of Schedule C pages, Place on line 16 of Detailed Summary)</t>
  </si>
  <si>
    <t>Outstanding Balance:</t>
  </si>
  <si>
    <t>TERMS OF LOAN:</t>
  </si>
  <si>
    <t>Date Loan Received</t>
  </si>
  <si>
    <t>Due Date for Final Payment</t>
  </si>
  <si>
    <t>LIST ALL ENDORSERS OR GUARANTORS OF THIS LOAN</t>
  </si>
  <si>
    <t>Full Name</t>
  </si>
  <si>
    <t>Address, City, St., Zip</t>
  </si>
  <si>
    <t>Amount Guaranteed</t>
  </si>
  <si>
    <t>Comment (optional):</t>
  </si>
  <si>
    <t>Schedule D – Returned Expenditures &amp; Contributions</t>
  </si>
  <si>
    <t>Returned Expenditures</t>
  </si>
  <si>
    <t>Date Returned</t>
  </si>
  <si>
    <t>Returned Contributions</t>
  </si>
  <si>
    <t>N/A</t>
  </si>
  <si>
    <r>
      <t xml:space="preserve">  </t>
    </r>
    <r>
      <rPr>
        <b/>
        <sz val="11"/>
        <rFont val="Times New Roman"/>
        <family val="1"/>
      </rPr>
      <t>Regularly Scheduled Filing.</t>
    </r>
  </si>
  <si>
    <r>
      <t xml:space="preserve">  Amended Filing.</t>
    </r>
    <r>
      <rPr>
        <sz val="12"/>
        <rFont val="Times New Roman"/>
        <family val="1"/>
      </rPr>
      <t xml:space="preserve"> </t>
    </r>
    <r>
      <rPr>
        <sz val="9"/>
        <rFont val="Times New Roman"/>
        <family val="1"/>
      </rPr>
      <t>This amends previous report filed on (date)</t>
    </r>
  </si>
  <si>
    <r>
      <t xml:space="preserve">  Termination Report</t>
    </r>
    <r>
      <rPr>
        <sz val="12"/>
        <rFont val="Times New Roman"/>
        <family val="1"/>
      </rPr>
      <t xml:space="preserve">  </t>
    </r>
    <r>
      <rPr>
        <sz val="8"/>
        <rFont val="Times New Roman"/>
        <family val="1"/>
      </rPr>
      <t xml:space="preserve">(Termination Reports </t>
    </r>
    <r>
      <rPr>
        <b/>
        <sz val="8"/>
        <rFont val="Times New Roman"/>
        <family val="1"/>
      </rPr>
      <t>MUST</t>
    </r>
    <r>
      <rPr>
        <sz val="8"/>
        <rFont val="Times New Roman"/>
        <family val="1"/>
      </rPr>
      <t xml:space="preserve"> have a Monetary Balance of Zero in Line 5)</t>
    </r>
  </si>
  <si>
    <t>$                 N/A</t>
  </si>
  <si>
    <r>
      <t xml:space="preserve">Occupation (if applicable, </t>
    </r>
    <r>
      <rPr>
        <u/>
        <sz val="10"/>
        <rFont val="Times New Roman"/>
        <family val="1"/>
      </rPr>
      <t>mandatory</t>
    </r>
    <r>
      <rPr>
        <sz val="10"/>
        <rFont val="Times New Roman"/>
        <family val="1"/>
      </rPr>
      <t>):</t>
    </r>
  </si>
  <si>
    <r>
      <t xml:space="preserve">Employer (if applicable, </t>
    </r>
    <r>
      <rPr>
        <u/>
        <sz val="10"/>
        <rFont val="Times New Roman"/>
        <family val="1"/>
      </rPr>
      <t>mandatory</t>
    </r>
    <r>
      <rPr>
        <sz val="10"/>
        <rFont val="Times New Roman"/>
        <family val="1"/>
      </rPr>
      <t>):</t>
    </r>
  </si>
  <si>
    <t>Page 2</t>
  </si>
  <si>
    <t>Page 3</t>
  </si>
  <si>
    <t>Page 4</t>
  </si>
  <si>
    <t>Page 5</t>
  </si>
  <si>
    <t>Page 6</t>
  </si>
  <si>
    <t>Page 7</t>
  </si>
  <si>
    <t>Page 8</t>
  </si>
  <si>
    <t>Page 9</t>
  </si>
  <si>
    <t>Page 10</t>
  </si>
  <si>
    <t>Total Itemized Expenditures:</t>
  </si>
  <si>
    <t>Total Returned Expenditures:</t>
  </si>
  <si>
    <t>Total Returned Contributions:</t>
  </si>
  <si>
    <t>Purpose:</t>
  </si>
  <si>
    <t>Candidate's Signature:</t>
  </si>
  <si>
    <r>
      <t xml:space="preserve">  Submit changes or new information </t>
    </r>
    <r>
      <rPr>
        <b/>
        <sz val="10"/>
        <rFont val="Times New Roman"/>
        <family val="1"/>
      </rPr>
      <t>ONLY</t>
    </r>
  </si>
  <si>
    <t xml:space="preserve">  Annual - candidates from prior election held on</t>
  </si>
  <si>
    <r>
      <t xml:space="preserve">Total of Other Receipts                                                                                                      </t>
    </r>
    <r>
      <rPr>
        <sz val="10"/>
        <rFont val="Times New Roman"/>
        <family val="1"/>
      </rPr>
      <t>(Interest, Dividends, etc.)</t>
    </r>
  </si>
  <si>
    <r>
      <t>Total Coordinated Non-Monetary Expenditures</t>
    </r>
    <r>
      <rPr>
        <sz val="10"/>
        <rFont val="Times New Roman"/>
        <family val="1"/>
      </rPr>
      <t xml:space="preserve">
(Candidate/Candidate Committee &amp; Political Parties </t>
    </r>
    <r>
      <rPr>
        <b/>
        <sz val="10"/>
        <rFont val="Times New Roman"/>
        <family val="1"/>
      </rPr>
      <t>only</t>
    </r>
    <r>
      <rPr>
        <sz val="10"/>
        <rFont val="Times New Roman"/>
        <family val="1"/>
      </rPr>
      <t>)</t>
    </r>
  </si>
  <si>
    <r>
      <t xml:space="preserve">Total Monetary Expenditures                                                                   </t>
    </r>
    <r>
      <rPr>
        <sz val="10"/>
        <rFont val="Times New Roman"/>
        <family val="1"/>
      </rPr>
      <t>(Total of lines 14 through 17)</t>
    </r>
  </si>
  <si>
    <r>
      <t xml:space="preserve">Total Contributions                                                                           </t>
    </r>
    <r>
      <rPr>
        <b/>
        <sz val="10"/>
        <rFont val="Times New Roman"/>
        <family val="1"/>
      </rPr>
      <t xml:space="preserve"> </t>
    </r>
    <r>
      <rPr>
        <sz val="10"/>
        <rFont val="Times New Roman"/>
        <family val="1"/>
      </rPr>
      <t>(Line 11 + line 12)</t>
    </r>
  </si>
  <si>
    <r>
      <t xml:space="preserve">Total Monetary Contributions                                                                                          </t>
    </r>
    <r>
      <rPr>
        <sz val="9"/>
        <rFont val="Times New Roman"/>
        <family val="1"/>
      </rPr>
      <t>(Total of lines 6 through 10)</t>
    </r>
  </si>
  <si>
    <r>
      <t xml:space="preserve">Total Non-Monetary Contributions                                                                                  </t>
    </r>
    <r>
      <rPr>
        <sz val="9"/>
        <rFont val="Times New Roman"/>
        <family val="1"/>
      </rPr>
      <t>(From Statement of Non-Monetary Contributions)</t>
    </r>
  </si>
  <si>
    <r>
      <t xml:space="preserve">Total Monetary Expenditures </t>
    </r>
    <r>
      <rPr>
        <sz val="8"/>
        <rFont val="Times New Roman"/>
        <family val="1"/>
      </rPr>
      <t>(line 19)</t>
    </r>
  </si>
  <si>
    <r>
      <t xml:space="preserve">Itemized Contributions $20 or More </t>
    </r>
    <r>
      <rPr>
        <sz val="10"/>
        <rFont val="Times New Roman"/>
        <family val="1"/>
      </rPr>
      <t>[CRS 1-45-108(1)(a)]
 (Please list on Schedule “A”)</t>
    </r>
  </si>
  <si>
    <r>
      <t>Total of Non-Itemized Contributions</t>
    </r>
    <r>
      <rPr>
        <sz val="10"/>
        <rFont val="Times New Roman"/>
        <family val="1"/>
      </rPr>
      <t xml:space="preserve">
(Contributions of $19.99 and Less)</t>
    </r>
  </si>
  <si>
    <r>
      <t xml:space="preserve">Itemized Expenditures $20 or More </t>
    </r>
    <r>
      <rPr>
        <sz val="10"/>
        <rFont val="Times New Roman"/>
        <family val="1"/>
      </rPr>
      <t>[CRS 1-45-108(1)(a)]
 (Please list on Schedule “B”)</t>
    </r>
  </si>
  <si>
    <r>
      <t>Returned Contributions  (To Donor)</t>
    </r>
    <r>
      <rPr>
        <sz val="10"/>
        <rFont val="Times New Roman"/>
        <family val="1"/>
      </rPr>
      <t xml:space="preserve">
(Please list on Schedule “D”)</t>
    </r>
  </si>
  <si>
    <t>*  For contribution limits within a committee’s election cycle or contribution cycle, please refer to the following Colorado Constitutional cites:  Candidate Committee Art. XXVIII, Sec. 2(6); Political Party Art. XXVIII, Sec. 3(3); Political Committee Art. XXVIII, Sec 3(5); Small Donor Committee Art. XXVIII, Sec. 2(14).</t>
  </si>
  <si>
    <t>(Place on line 8 of Detailed Summary Report)</t>
  </si>
  <si>
    <t>Check box if Coordinated with a Candidate/Candidate Committee or Political Party.*</t>
  </si>
  <si>
    <r>
      <t xml:space="preserve">Employer (if applicable, </t>
    </r>
    <r>
      <rPr>
        <u/>
        <sz val="10"/>
        <rFont val="Times New Roman"/>
        <family val="1"/>
      </rPr>
      <t>mandatory</t>
    </r>
    <r>
      <rPr>
        <sz val="10"/>
        <rFont val="Times New Roman"/>
        <family val="1"/>
      </rPr>
      <t xml:space="preserve">): </t>
    </r>
  </si>
  <si>
    <t>%</t>
  </si>
  <si>
    <t>(Previously reported on Schedule A – Contributions accepted and then returned to donors)</t>
  </si>
  <si>
    <t>(Previously reported on Schedule B – Expenditures returned or refunded to the committee)</t>
  </si>
  <si>
    <t xml:space="preserve">Print Candidate Name:  </t>
  </si>
  <si>
    <t xml:space="preserve"> [C.R.S. 1-45-108 (1) (a)]</t>
  </si>
  <si>
    <t>[C.R.S. 1-45-108-(1) (a)]</t>
  </si>
  <si>
    <t>Description</t>
  </si>
  <si>
    <t>Aggregate Amount*</t>
  </si>
  <si>
    <t>[C.R.S. 1-45-108 (1)]</t>
  </si>
  <si>
    <t>* Note:  If coordinated, then contribution must also be reported as a non-monetary expenditure on Detailed Summary.  Art. XXVIII, Sec. 2(9) states: “…Expenditures that are controlled by or coordinated with a candidate or candidate’s agent are deemed to be both contributions by the maker of the expenditures, and expenditures by the candidate committee.”</t>
  </si>
  <si>
    <t>Page 11</t>
  </si>
  <si>
    <t>Page 12</t>
  </si>
  <si>
    <t>Page 13</t>
  </si>
  <si>
    <t>Page 14</t>
  </si>
  <si>
    <t>Page 15</t>
  </si>
  <si>
    <t>Page 16</t>
  </si>
  <si>
    <t>Page 17</t>
  </si>
  <si>
    <t>Page 18</t>
  </si>
  <si>
    <t>Page 19</t>
  </si>
  <si>
    <t>Page 20</t>
  </si>
  <si>
    <r>
      <t>Authorization</t>
    </r>
    <r>
      <rPr>
        <sz val="10"/>
        <rFont val="Times New Roman"/>
        <family val="1"/>
      </rPr>
      <t xml:space="preserve"> (Must be completed by either the Registered Agent </t>
    </r>
    <r>
      <rPr>
        <b/>
        <sz val="10"/>
        <rFont val="Times New Roman"/>
        <family val="1"/>
      </rPr>
      <t>OR</t>
    </r>
    <r>
      <rPr>
        <sz val="10"/>
        <rFont val="Times New Roman"/>
        <family val="1"/>
      </rPr>
      <t xml:space="preserve"> the Candidate) I hearby certify and declare, under penalty of perjury, that to the best of my knowledge or belief all contributions received during this reporting period, including any contributions received in the form of membership dues transferred by a membership organization, are from permissible sources.</t>
    </r>
  </si>
  <si>
    <t>Page 21</t>
  </si>
  <si>
    <t>Page 22</t>
  </si>
  <si>
    <t>Name and Address of Financial Institution:</t>
  </si>
  <si>
    <t>SOS ID NUMBER (state and county committees ONLY):</t>
  </si>
  <si>
    <r>
      <t xml:space="preserve">   </t>
    </r>
    <r>
      <rPr>
        <b/>
        <sz val="10"/>
        <rFont val="Times New Roman"/>
        <family val="1"/>
      </rPr>
      <t xml:space="preserve">  (C.R.S. 1-45-108)</t>
    </r>
  </si>
  <si>
    <t xml:space="preserve"> </t>
  </si>
  <si>
    <t>This field connects to field with a formula</t>
  </si>
  <si>
    <t>This field contains a formula</t>
  </si>
  <si>
    <t>This field connects for field with a formula</t>
  </si>
  <si>
    <t xml:space="preserve">  21 days prior to the Municipal Election</t>
  </si>
  <si>
    <t xml:space="preserve">  Friday prior to the Municipal Election</t>
  </si>
  <si>
    <t xml:space="preserve">  30 days after the Municipal Election</t>
  </si>
  <si>
    <r>
      <t xml:space="preserve">Total  Expenditures                                                                       </t>
    </r>
    <r>
      <rPr>
        <sz val="10"/>
        <rFont val="Times New Roman"/>
        <family val="1"/>
      </rPr>
      <t>(Line 18 + Line 19)</t>
    </r>
  </si>
  <si>
    <t>Greater Than</t>
  </si>
  <si>
    <t>a</t>
  </si>
  <si>
    <t>Greater Than- Federal</t>
  </si>
  <si>
    <t>Two Brothers Dr</t>
  </si>
  <si>
    <t>South Burlington, VT 05403</t>
  </si>
  <si>
    <t>Contribution from Federal Entitiy to Colorado Entitiy</t>
  </si>
  <si>
    <t>9/12/23`</t>
  </si>
  <si>
    <t>Committee to Elect Julia Marvin</t>
  </si>
  <si>
    <t>4814 E 110th Pl</t>
  </si>
  <si>
    <t>Thornton, CO 80233</t>
  </si>
  <si>
    <t>PAC Local Political Contribution</t>
  </si>
  <si>
    <t>129 Two Brothers Dr</t>
  </si>
  <si>
    <t>Political Committee</t>
  </si>
  <si>
    <t>Amalgamated Bank 1825 K St NW Washingon, DC 20006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</si>
</sst>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43" formatCode="_(* #,##0.00_);_(* \(#,##0.00\);_(* &quot;-&quot;??_);_(@_)"/>
    <numFmt numFmtId="164" formatCode="mmmm\ d\,\ yyyy"/>
    <numFmt numFmtId="165" formatCode="&quot;$&quot;#,##0.00"/>
    <numFmt numFmtId="166" formatCode="m/d/yy;@"/>
    <numFmt numFmtId="167" formatCode="[$-409]mmmm\ d\,\ yyyy;@"/>
  </numFmts>
  <fonts count="42" x14ac:knownFonts="1">
    <font>
      <sz val="10"/>
      <name val="Arial"/>
    </font>
    <font>
      <sz val="10"/>
      <name val="Arial"/>
      <family val="2"/>
    </font>
    <font>
      <sz val="12"/>
      <name val="Arial"/>
      <family val="2"/>
    </font>
    <font>
      <b/>
      <sz val="12"/>
      <name val="Arial"/>
      <family val="2"/>
    </font>
    <font>
      <b/>
      <sz val="14"/>
      <name val="Arial"/>
      <family val="2"/>
    </font>
    <font>
      <sz val="8"/>
      <name val="Arial"/>
      <family val="2"/>
    </font>
    <font>
      <b/>
      <sz val="10"/>
      <name val="Arial"/>
      <family val="2"/>
    </font>
    <font>
      <sz val="10"/>
      <name val="Arial"/>
      <family val="2"/>
    </font>
    <font>
      <sz val="8"/>
      <color indexed="81"/>
      <name val="Tahoma"/>
      <family val="2"/>
    </font>
    <font>
      <b/>
      <sz val="8"/>
      <color indexed="81"/>
      <name val="Tahoma"/>
      <family val="2"/>
    </font>
    <font>
      <b/>
      <sz val="20"/>
      <name val="Arial"/>
      <family val="2"/>
    </font>
    <font>
      <b/>
      <sz val="12"/>
      <name val="Arial Black"/>
      <family val="2"/>
    </font>
    <font>
      <b/>
      <sz val="11"/>
      <name val="Times New Roman"/>
      <family val="1"/>
    </font>
    <font>
      <b/>
      <sz val="12"/>
      <name val="Times New Roman"/>
      <family val="1"/>
    </font>
    <font>
      <sz val="12"/>
      <name val="Times New Roman"/>
      <family val="1"/>
    </font>
    <font>
      <sz val="8"/>
      <name val="Times New Roman"/>
      <family val="1"/>
    </font>
    <font>
      <sz val="10"/>
      <name val="Times New Roman"/>
      <family val="1"/>
    </font>
    <font>
      <b/>
      <sz val="10"/>
      <name val="Times New Roman"/>
      <family val="1"/>
    </font>
    <font>
      <sz val="6"/>
      <name val="Times New Roman"/>
      <family val="1"/>
    </font>
    <font>
      <b/>
      <sz val="8"/>
      <name val="Times New Roman"/>
      <family val="1"/>
    </font>
    <font>
      <sz val="11"/>
      <name val="Times New Roman"/>
      <family val="1"/>
    </font>
    <font>
      <sz val="9"/>
      <name val="Times New Roman"/>
      <family val="1"/>
    </font>
    <font>
      <sz val="10"/>
      <name val="Arial"/>
      <family val="2"/>
    </font>
    <font>
      <b/>
      <u/>
      <sz val="11"/>
      <name val="Times New Roman"/>
      <family val="1"/>
    </font>
    <font>
      <b/>
      <sz val="10.5"/>
      <name val="Times New Roman"/>
      <family val="1"/>
    </font>
    <font>
      <sz val="10.5"/>
      <name val="Times New Roman"/>
      <family val="1"/>
    </font>
    <font>
      <u/>
      <sz val="10"/>
      <name val="Times New Roman"/>
      <family val="1"/>
    </font>
    <font>
      <b/>
      <sz val="14"/>
      <name val="Times New Roman"/>
      <family val="1"/>
    </font>
    <font>
      <sz val="8"/>
      <name val="Arial"/>
      <family val="2"/>
    </font>
    <font>
      <sz val="14"/>
      <name val="Wingdings"/>
      <charset val="2"/>
    </font>
    <font>
      <b/>
      <sz val="9"/>
      <name val="Times New Roman"/>
      <family val="1"/>
    </font>
    <font>
      <i/>
      <sz val="10"/>
      <name val="Times New Roman"/>
      <family val="1"/>
    </font>
    <font>
      <b/>
      <i/>
      <sz val="11"/>
      <name val="Times New Roman"/>
      <family val="1"/>
    </font>
    <font>
      <sz val="14"/>
      <name val="Times New Roman"/>
      <family val="1"/>
    </font>
    <font>
      <b/>
      <u/>
      <sz val="14"/>
      <name val="Times New Roman"/>
      <family val="1"/>
    </font>
    <font>
      <i/>
      <sz val="11"/>
      <name val="Times New Roman"/>
      <family val="1"/>
    </font>
    <font>
      <b/>
      <u/>
      <sz val="12"/>
      <name val="Times New Roman"/>
      <family val="1"/>
    </font>
    <font>
      <sz val="11"/>
      <name val="Wingdings"/>
      <charset val="2"/>
    </font>
    <font>
      <sz val="11"/>
      <name val="Arial"/>
      <family val="2"/>
    </font>
    <font>
      <b/>
      <sz val="16"/>
      <name val="Arial"/>
      <family val="2"/>
    </font>
    <font>
      <sz val="7"/>
      <name val="Times New Roman"/>
      <family val="1"/>
    </font>
    <font>
      <b/>
      <sz val="16"/>
      <name val="Webdings"/>
      <family val="1"/>
      <charset val="2"/>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s>
  <borders count="38">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398">
    <xf numFmtId="0" fontId="0" fillId="0" borderId="0" xfId="0"/>
    <xf numFmtId="0" fontId="14" fillId="2" borderId="0" xfId="0" applyFont="1" applyFill="1"/>
    <xf numFmtId="0" fontId="16" fillId="2" borderId="0" xfId="0" applyFont="1" applyFill="1"/>
    <xf numFmtId="0" fontId="13" fillId="2" borderId="0" xfId="0" applyFont="1" applyFill="1" applyAlignment="1">
      <alignment horizontal="left"/>
    </xf>
    <xf numFmtId="0" fontId="0" fillId="2" borderId="0" xfId="0" applyFill="1"/>
    <xf numFmtId="0" fontId="16" fillId="2" borderId="1" xfId="0" applyFont="1" applyFill="1" applyBorder="1"/>
    <xf numFmtId="165" fontId="16" fillId="2" borderId="0" xfId="0" applyNumberFormat="1" applyFont="1" applyFill="1"/>
    <xf numFmtId="0" fontId="16" fillId="2" borderId="0" xfId="0" applyFont="1" applyFill="1" applyAlignment="1">
      <alignment horizontal="left" indent="1" shrinkToFit="1"/>
    </xf>
    <xf numFmtId="0" fontId="16" fillId="2" borderId="0" xfId="0" applyFont="1" applyFill="1" applyAlignment="1">
      <alignment horizontal="center" vertical="center"/>
    </xf>
    <xf numFmtId="0" fontId="7" fillId="2" borderId="0" xfId="0" applyFont="1" applyFill="1"/>
    <xf numFmtId="0" fontId="14" fillId="2" borderId="0" xfId="0" applyFont="1" applyFill="1" applyAlignment="1">
      <alignment horizontal="center" vertical="top"/>
    </xf>
    <xf numFmtId="0" fontId="14" fillId="2" borderId="0" xfId="0" applyFont="1" applyFill="1" applyAlignment="1">
      <alignment horizontal="left" vertical="center"/>
    </xf>
    <xf numFmtId="0" fontId="16" fillId="2" borderId="2" xfId="0" applyFont="1" applyFill="1" applyBorder="1" applyAlignment="1">
      <alignment horizontal="center" vertical="center"/>
    </xf>
    <xf numFmtId="164" fontId="16" fillId="2" borderId="0" xfId="0" applyNumberFormat="1" applyFont="1" applyFill="1" applyAlignment="1">
      <alignment horizontal="left" shrinkToFit="1"/>
    </xf>
    <xf numFmtId="0" fontId="14" fillId="2" borderId="3" xfId="0" applyFont="1" applyFill="1" applyBorder="1"/>
    <xf numFmtId="167" fontId="14" fillId="2" borderId="0" xfId="0" applyNumberFormat="1" applyFont="1" applyFill="1" applyAlignment="1">
      <alignment vertical="center"/>
    </xf>
    <xf numFmtId="0" fontId="16" fillId="2" borderId="0" xfId="0" applyFont="1" applyFill="1" applyAlignment="1">
      <alignment horizontal="center" vertical="top"/>
    </xf>
    <xf numFmtId="0" fontId="16" fillId="2" borderId="0" xfId="0" applyFont="1" applyFill="1" applyAlignment="1">
      <alignment horizontal="left" vertical="top"/>
    </xf>
    <xf numFmtId="164" fontId="16" fillId="2" borderId="0" xfId="0" applyNumberFormat="1" applyFont="1" applyFill="1" applyAlignment="1">
      <alignment horizontal="left" vertical="top"/>
    </xf>
    <xf numFmtId="166" fontId="16" fillId="3" borderId="4" xfId="0" applyNumberFormat="1" applyFont="1" applyFill="1" applyBorder="1" applyAlignment="1">
      <alignment horizontal="center" shrinkToFit="1"/>
    </xf>
    <xf numFmtId="166" fontId="16" fillId="3" borderId="4" xfId="0" applyNumberFormat="1" applyFont="1" applyFill="1" applyBorder="1" applyAlignment="1">
      <alignment horizontal="center" vertical="center" shrinkToFit="1"/>
    </xf>
    <xf numFmtId="0" fontId="29" fillId="2" borderId="0" xfId="0" applyFont="1" applyFill="1" applyAlignment="1">
      <alignment horizontal="center" vertical="top"/>
    </xf>
    <xf numFmtId="1" fontId="0" fillId="2" borderId="0" xfId="0" applyNumberFormat="1" applyFill="1"/>
    <xf numFmtId="0" fontId="20" fillId="2" borderId="0" xfId="0" applyFont="1" applyFill="1" applyAlignment="1">
      <alignment horizontal="right" vertical="top"/>
    </xf>
    <xf numFmtId="0" fontId="20" fillId="2" borderId="0" xfId="0" applyFont="1" applyFill="1" applyAlignment="1">
      <alignment vertical="top"/>
    </xf>
    <xf numFmtId="0" fontId="0" fillId="2" borderId="0" xfId="0" applyFill="1" applyAlignment="1">
      <alignment horizontal="left" indent="1"/>
    </xf>
    <xf numFmtId="0" fontId="35" fillId="2" borderId="0" xfId="0" applyFont="1" applyFill="1" applyAlignment="1">
      <alignment vertical="top"/>
    </xf>
    <xf numFmtId="0" fontId="16" fillId="2" borderId="0" xfId="0" applyFont="1" applyFill="1" applyAlignment="1">
      <alignment horizontal="center"/>
    </xf>
    <xf numFmtId="0" fontId="16" fillId="2" borderId="3" xfId="0" applyFont="1" applyFill="1" applyBorder="1" applyAlignment="1">
      <alignment horizontal="center"/>
    </xf>
    <xf numFmtId="0" fontId="16" fillId="2" borderId="0" xfId="0" applyFont="1" applyFill="1" applyAlignment="1">
      <alignment horizontal="left"/>
    </xf>
    <xf numFmtId="0" fontId="13" fillId="2" borderId="0" xfId="0" applyFont="1" applyFill="1" applyAlignment="1">
      <alignment horizontal="right"/>
    </xf>
    <xf numFmtId="0" fontId="12" fillId="2" borderId="0" xfId="0" applyFont="1" applyFill="1" applyAlignment="1">
      <alignment horizontal="right" vertical="center"/>
    </xf>
    <xf numFmtId="0" fontId="12" fillId="2" borderId="3" xfId="0" applyFont="1" applyFill="1" applyBorder="1" applyAlignment="1">
      <alignment horizontal="center" vertical="center"/>
    </xf>
    <xf numFmtId="0" fontId="18" fillId="2" borderId="0" xfId="0" applyFont="1" applyFill="1" applyAlignment="1">
      <alignment horizontal="left" vertical="top"/>
    </xf>
    <xf numFmtId="0" fontId="18" fillId="2" borderId="0" xfId="0" applyFont="1" applyFill="1" applyAlignment="1">
      <alignment horizontal="center" vertical="top" wrapText="1"/>
    </xf>
    <xf numFmtId="0" fontId="15" fillId="2" borderId="0" xfId="0" applyFont="1" applyFill="1" applyAlignment="1">
      <alignment horizontal="center" vertical="top" wrapText="1"/>
    </xf>
    <xf numFmtId="0" fontId="16" fillId="2" borderId="5" xfId="0" applyFont="1" applyFill="1" applyBorder="1" applyAlignment="1">
      <alignment horizontal="center"/>
    </xf>
    <xf numFmtId="0" fontId="26" fillId="2" borderId="3" xfId="0" applyFont="1" applyFill="1" applyBorder="1"/>
    <xf numFmtId="0" fontId="17" fillId="2" borderId="3" xfId="0" applyFont="1" applyFill="1" applyBorder="1" applyAlignment="1">
      <alignment horizontal="left" vertical="center"/>
    </xf>
    <xf numFmtId="0" fontId="16" fillId="2" borderId="6" xfId="0" applyFont="1" applyFill="1" applyBorder="1"/>
    <xf numFmtId="165" fontId="16" fillId="2" borderId="3" xfId="0" applyNumberFormat="1" applyFont="1" applyFill="1" applyBorder="1"/>
    <xf numFmtId="0" fontId="16" fillId="2" borderId="7" xfId="0" applyFont="1" applyFill="1" applyBorder="1" applyAlignment="1">
      <alignment horizontal="center"/>
    </xf>
    <xf numFmtId="0" fontId="16" fillId="2" borderId="8" xfId="0" applyFont="1" applyFill="1" applyBorder="1"/>
    <xf numFmtId="0" fontId="16" fillId="2" borderId="3" xfId="0" applyFont="1" applyFill="1" applyBorder="1"/>
    <xf numFmtId="0" fontId="16" fillId="2" borderId="9" xfId="0" applyFont="1" applyFill="1" applyBorder="1" applyAlignment="1">
      <alignment horizontal="center"/>
    </xf>
    <xf numFmtId="0" fontId="16" fillId="2" borderId="1" xfId="0" applyFont="1" applyFill="1" applyBorder="1" applyAlignment="1">
      <alignment horizontal="center"/>
    </xf>
    <xf numFmtId="0" fontId="16" fillId="2" borderId="2" xfId="0" applyFont="1" applyFill="1" applyBorder="1"/>
    <xf numFmtId="0" fontId="16" fillId="2" borderId="10" xfId="0" applyFont="1" applyFill="1" applyBorder="1"/>
    <xf numFmtId="0" fontId="13" fillId="2" borderId="0" xfId="0" applyFont="1" applyFill="1" applyAlignment="1">
      <alignment horizontal="center"/>
    </xf>
    <xf numFmtId="0" fontId="14" fillId="2" borderId="0" xfId="0" applyFont="1" applyFill="1" applyAlignment="1">
      <alignment horizontal="center"/>
    </xf>
    <xf numFmtId="0" fontId="12" fillId="2" borderId="0" xfId="0" applyFont="1" applyFill="1"/>
    <xf numFmtId="0" fontId="30" fillId="2" borderId="0" xfId="0" applyFont="1" applyFill="1"/>
    <xf numFmtId="0" fontId="20" fillId="2" borderId="0" xfId="0" applyFont="1" applyFill="1" applyAlignment="1">
      <alignment horizontal="left"/>
    </xf>
    <xf numFmtId="0" fontId="15" fillId="2" borderId="0" xfId="0" applyFont="1" applyFill="1" applyAlignment="1">
      <alignment vertical="top" wrapText="1"/>
    </xf>
    <xf numFmtId="0" fontId="23" fillId="2" borderId="0" xfId="0" applyFont="1" applyFill="1" applyAlignment="1">
      <alignment horizontal="center"/>
    </xf>
    <xf numFmtId="0" fontId="31" fillId="2" borderId="0" xfId="0" applyFont="1" applyFill="1" applyAlignment="1">
      <alignment horizontal="center"/>
    </xf>
    <xf numFmtId="0" fontId="26" fillId="2" borderId="0" xfId="0" applyFont="1" applyFill="1"/>
    <xf numFmtId="0" fontId="12" fillId="2" borderId="6" xfId="0" applyFont="1" applyFill="1" applyBorder="1" applyAlignment="1">
      <alignment horizontal="left" vertical="center"/>
    </xf>
    <xf numFmtId="0" fontId="12" fillId="2" borderId="0" xfId="0" applyFont="1" applyFill="1" applyAlignment="1">
      <alignment horizontal="left" vertical="center"/>
    </xf>
    <xf numFmtId="0" fontId="12" fillId="2" borderId="3" xfId="0" applyFont="1" applyFill="1" applyBorder="1" applyAlignment="1">
      <alignment horizontal="left" vertical="center"/>
    </xf>
    <xf numFmtId="0" fontId="14" fillId="2" borderId="8" xfId="0" applyFont="1" applyFill="1" applyBorder="1"/>
    <xf numFmtId="0" fontId="17" fillId="2" borderId="0" xfId="0" applyFont="1" applyFill="1"/>
    <xf numFmtId="0" fontId="16" fillId="2" borderId="0" xfId="0" applyFont="1" applyFill="1" applyAlignment="1">
      <alignment horizontal="right"/>
    </xf>
    <xf numFmtId="0" fontId="20" fillId="2" borderId="0" xfId="0" applyFont="1" applyFill="1"/>
    <xf numFmtId="0" fontId="12" fillId="2" borderId="0" xfId="0" applyFont="1" applyFill="1" applyAlignment="1">
      <alignment horizontal="center"/>
    </xf>
    <xf numFmtId="4" fontId="14" fillId="2" borderId="0" xfId="0" applyNumberFormat="1" applyFont="1" applyFill="1" applyAlignment="1">
      <alignment horizontal="center" vertical="center" wrapText="1"/>
    </xf>
    <xf numFmtId="0" fontId="13" fillId="2" borderId="0" xfId="0" applyFont="1" applyFill="1" applyAlignment="1">
      <alignment horizontal="left" vertical="top"/>
    </xf>
    <xf numFmtId="0" fontId="12" fillId="2" borderId="0" xfId="0" applyFont="1" applyFill="1" applyAlignment="1">
      <alignment horizontal="left"/>
    </xf>
    <xf numFmtId="0" fontId="12" fillId="2" borderId="7" xfId="0" applyFont="1" applyFill="1" applyBorder="1" applyAlignment="1">
      <alignment horizontal="left" vertical="center"/>
    </xf>
    <xf numFmtId="0" fontId="12" fillId="2" borderId="5" xfId="0" applyFont="1" applyFill="1" applyBorder="1" applyAlignment="1">
      <alignment horizontal="left" vertical="center"/>
    </xf>
    <xf numFmtId="0" fontId="16" fillId="2" borderId="10" xfId="0" applyFont="1" applyFill="1" applyBorder="1" applyAlignment="1">
      <alignment horizontal="center"/>
    </xf>
    <xf numFmtId="165" fontId="16" fillId="2" borderId="1" xfId="0" applyNumberFormat="1" applyFont="1" applyFill="1" applyBorder="1"/>
    <xf numFmtId="0" fontId="14" fillId="2" borderId="1" xfId="0" applyFont="1" applyFill="1" applyBorder="1"/>
    <xf numFmtId="0" fontId="5" fillId="2" borderId="0" xfId="0" applyFont="1" applyFill="1"/>
    <xf numFmtId="14" fontId="5" fillId="2" borderId="0" xfId="0" applyNumberFormat="1" applyFont="1" applyFill="1"/>
    <xf numFmtId="165" fontId="5" fillId="2" borderId="0" xfId="0" applyNumberFormat="1" applyFont="1" applyFill="1"/>
    <xf numFmtId="44" fontId="5" fillId="2" borderId="0" xfId="1" applyFont="1" applyFill="1" applyProtection="1"/>
    <xf numFmtId="0" fontId="6" fillId="4" borderId="0" xfId="0" applyFont="1" applyFill="1"/>
    <xf numFmtId="0" fontId="7" fillId="3" borderId="0" xfId="0" applyFont="1" applyFill="1"/>
    <xf numFmtId="0" fontId="6" fillId="5" borderId="0" xfId="0" applyFont="1" applyFill="1"/>
    <xf numFmtId="0" fontId="16" fillId="5" borderId="0" xfId="0" applyFont="1" applyFill="1"/>
    <xf numFmtId="0" fontId="7" fillId="5" borderId="0" xfId="0" applyFont="1" applyFill="1" applyAlignment="1">
      <alignment horizontal="left"/>
    </xf>
    <xf numFmtId="0" fontId="7" fillId="5" borderId="0" xfId="0" applyFont="1" applyFill="1"/>
    <xf numFmtId="0" fontId="5" fillId="5" borderId="0" xfId="0" applyFont="1" applyFill="1"/>
    <xf numFmtId="0" fontId="17" fillId="4" borderId="0" xfId="0" applyFont="1" applyFill="1"/>
    <xf numFmtId="0" fontId="16" fillId="3" borderId="0" xfId="0" applyFont="1" applyFill="1"/>
    <xf numFmtId="0" fontId="16" fillId="5" borderId="0" xfId="0" applyFont="1" applyFill="1" applyAlignment="1">
      <alignment horizontal="left"/>
    </xf>
    <xf numFmtId="0" fontId="20" fillId="5" borderId="0" xfId="0" applyFont="1" applyFill="1" applyAlignment="1">
      <alignment horizontal="center"/>
    </xf>
    <xf numFmtId="0" fontId="16" fillId="5" borderId="0" xfId="0" applyFont="1" applyFill="1" applyAlignment="1">
      <alignment horizontal="center"/>
    </xf>
    <xf numFmtId="0" fontId="12" fillId="5" borderId="0" xfId="0" applyFont="1" applyFill="1" applyAlignment="1">
      <alignment horizontal="left" vertical="center"/>
    </xf>
    <xf numFmtId="165" fontId="16" fillId="5" borderId="0" xfId="0" applyNumberFormat="1" applyFont="1" applyFill="1"/>
    <xf numFmtId="0" fontId="14" fillId="5" borderId="0" xfId="0" applyFont="1" applyFill="1"/>
    <xf numFmtId="0" fontId="23" fillId="5" borderId="0" xfId="0" applyFont="1" applyFill="1" applyAlignment="1">
      <alignment horizontal="center"/>
    </xf>
    <xf numFmtId="0" fontId="31" fillId="5" borderId="0" xfId="0" applyFont="1" applyFill="1" applyAlignment="1">
      <alignment horizontal="center"/>
    </xf>
    <xf numFmtId="0" fontId="14" fillId="5" borderId="0" xfId="0" applyFont="1" applyFill="1" applyAlignment="1">
      <alignment horizontal="center"/>
    </xf>
    <xf numFmtId="0" fontId="12" fillId="2" borderId="3" xfId="0" applyFont="1" applyFill="1" applyBorder="1"/>
    <xf numFmtId="165" fontId="15" fillId="2" borderId="0" xfId="0" applyNumberFormat="1" applyFont="1" applyFill="1"/>
    <xf numFmtId="44" fontId="15" fillId="2" borderId="0" xfId="1" applyFont="1" applyFill="1" applyProtection="1"/>
    <xf numFmtId="0" fontId="15" fillId="5" borderId="0" xfId="0" applyFont="1" applyFill="1" applyAlignment="1">
      <alignment vertical="top" wrapText="1"/>
    </xf>
    <xf numFmtId="0" fontId="12" fillId="5" borderId="0" xfId="0" applyFont="1" applyFill="1"/>
    <xf numFmtId="0" fontId="20" fillId="5" borderId="0" xfId="0" applyFont="1" applyFill="1" applyAlignment="1">
      <alignment horizontal="left"/>
    </xf>
    <xf numFmtId="0" fontId="0" fillId="5" borderId="0" xfId="0" applyFill="1"/>
    <xf numFmtId="0" fontId="20" fillId="5" borderId="0" xfId="0" applyFont="1" applyFill="1" applyAlignment="1">
      <alignment horizontal="right" vertical="top"/>
    </xf>
    <xf numFmtId="1" fontId="0" fillId="5" borderId="0" xfId="0" applyNumberFormat="1" applyFill="1"/>
    <xf numFmtId="4" fontId="7" fillId="2" borderId="0" xfId="0" applyNumberFormat="1" applyFont="1" applyFill="1"/>
    <xf numFmtId="4" fontId="13" fillId="2" borderId="0" xfId="0" applyNumberFormat="1" applyFont="1" applyFill="1"/>
    <xf numFmtId="0" fontId="14" fillId="2" borderId="0" xfId="0" applyFont="1" applyFill="1" applyAlignment="1">
      <alignment horizontal="left" indent="2"/>
    </xf>
    <xf numFmtId="0" fontId="16" fillId="2" borderId="0" xfId="0" applyFont="1" applyFill="1" applyAlignment="1">
      <alignment horizontal="left" indent="2"/>
    </xf>
    <xf numFmtId="4" fontId="17" fillId="2" borderId="0" xfId="0" applyNumberFormat="1" applyFont="1" applyFill="1" applyAlignment="1">
      <alignment horizontal="left" vertical="center"/>
    </xf>
    <xf numFmtId="0" fontId="17" fillId="2" borderId="11" xfId="0" applyFont="1" applyFill="1" applyBorder="1" applyAlignment="1">
      <alignment horizontal="center" vertical="center"/>
    </xf>
    <xf numFmtId="4" fontId="17" fillId="2" borderId="0" xfId="0" applyNumberFormat="1" applyFont="1" applyFill="1" applyAlignment="1">
      <alignment horizontal="left"/>
    </xf>
    <xf numFmtId="44" fontId="13" fillId="2" borderId="0" xfId="1" applyFont="1" applyFill="1" applyBorder="1" applyProtection="1"/>
    <xf numFmtId="0" fontId="16" fillId="2" borderId="4"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13" xfId="0" applyFont="1" applyFill="1" applyBorder="1" applyAlignment="1">
      <alignment horizontal="center" vertical="center"/>
    </xf>
    <xf numFmtId="0" fontId="7" fillId="2" borderId="0" xfId="0" applyFont="1" applyFill="1" applyAlignment="1">
      <alignment horizontal="center" vertical="top"/>
    </xf>
    <xf numFmtId="4" fontId="2" fillId="2" borderId="0" xfId="0" applyNumberFormat="1" applyFont="1" applyFill="1" applyAlignment="1">
      <alignment horizontal="center" vertical="center" wrapText="1"/>
    </xf>
    <xf numFmtId="4" fontId="3" fillId="2" borderId="0" xfId="0" applyNumberFormat="1" applyFont="1" applyFill="1"/>
    <xf numFmtId="4" fontId="7" fillId="5" borderId="0" xfId="0" applyNumberFormat="1" applyFont="1" applyFill="1"/>
    <xf numFmtId="0" fontId="7" fillId="5" borderId="0" xfId="0" applyFont="1" applyFill="1" applyAlignment="1">
      <alignment horizontal="center" vertical="top"/>
    </xf>
    <xf numFmtId="4" fontId="2" fillId="5" borderId="0" xfId="0" applyNumberFormat="1" applyFont="1" applyFill="1" applyAlignment="1">
      <alignment horizontal="center" vertical="center" wrapText="1"/>
    </xf>
    <xf numFmtId="4" fontId="3" fillId="5" borderId="0" xfId="0" applyNumberFormat="1" applyFont="1" applyFill="1"/>
    <xf numFmtId="0" fontId="2" fillId="2" borderId="0" xfId="0" applyFont="1" applyFill="1" applyAlignment="1">
      <alignment horizontal="center" vertical="center" wrapText="1"/>
    </xf>
    <xf numFmtId="0" fontId="2" fillId="2" borderId="0" xfId="0" applyFont="1" applyFill="1"/>
    <xf numFmtId="0" fontId="11" fillId="2" borderId="0" xfId="0" applyFont="1" applyFill="1"/>
    <xf numFmtId="0" fontId="6" fillId="2" borderId="0" xfId="0" applyFont="1" applyFill="1"/>
    <xf numFmtId="0" fontId="12" fillId="2" borderId="0" xfId="0" applyFont="1" applyFill="1" applyAlignment="1">
      <alignment horizontal="center" vertical="top"/>
    </xf>
    <xf numFmtId="0" fontId="17" fillId="2" borderId="0" xfId="0" applyFont="1" applyFill="1" applyAlignment="1">
      <alignment horizontal="left"/>
    </xf>
    <xf numFmtId="0" fontId="23" fillId="2" borderId="0" xfId="0" applyFont="1" applyFill="1" applyAlignment="1">
      <alignment horizontal="left"/>
    </xf>
    <xf numFmtId="0" fontId="14" fillId="2" borderId="0" xfId="0" applyFont="1" applyFill="1" applyAlignment="1">
      <alignment horizontal="left"/>
    </xf>
    <xf numFmtId="0" fontId="13" fillId="2" borderId="0" xfId="0" applyFont="1" applyFill="1" applyAlignment="1">
      <alignment horizontal="left" vertical="center"/>
    </xf>
    <xf numFmtId="0" fontId="20" fillId="2" borderId="0" xfId="0" applyFont="1" applyFill="1" applyAlignment="1">
      <alignment horizontal="left" vertical="center"/>
    </xf>
    <xf numFmtId="0" fontId="7" fillId="5" borderId="0" xfId="0" applyFont="1" applyFill="1" applyAlignment="1">
      <alignment vertical="top"/>
    </xf>
    <xf numFmtId="0" fontId="7" fillId="2" borderId="0" xfId="0" applyFont="1" applyFill="1" applyAlignment="1">
      <alignment vertical="top"/>
    </xf>
    <xf numFmtId="0" fontId="14" fillId="2" borderId="0" xfId="0" applyFont="1" applyFill="1" applyAlignment="1">
      <alignment horizontal="center" vertical="center" wrapText="1"/>
    </xf>
    <xf numFmtId="0" fontId="15" fillId="2" borderId="0" xfId="0" applyFont="1" applyFill="1" applyAlignment="1">
      <alignment horizontal="center" vertical="top"/>
    </xf>
    <xf numFmtId="0" fontId="12" fillId="2" borderId="0" xfId="0" applyFont="1" applyFill="1" applyAlignment="1">
      <alignment horizontal="left" wrapText="1"/>
    </xf>
    <xf numFmtId="0" fontId="16" fillId="2" borderId="14" xfId="0" applyFont="1" applyFill="1" applyBorder="1" applyAlignment="1">
      <alignment horizontal="center"/>
    </xf>
    <xf numFmtId="0" fontId="16" fillId="2" borderId="15" xfId="0" applyFont="1" applyFill="1" applyBorder="1" applyAlignment="1">
      <alignment horizontal="center"/>
    </xf>
    <xf numFmtId="0" fontId="16" fillId="2" borderId="16" xfId="0" applyFont="1" applyFill="1" applyBorder="1" applyAlignment="1">
      <alignment horizontal="center"/>
    </xf>
    <xf numFmtId="0" fontId="16" fillId="2" borderId="17" xfId="0" applyFont="1" applyFill="1" applyBorder="1"/>
    <xf numFmtId="0" fontId="7" fillId="2" borderId="18" xfId="0" applyFont="1" applyFill="1" applyBorder="1"/>
    <xf numFmtId="0" fontId="2" fillId="5" borderId="0" xfId="0" applyFont="1" applyFill="1" applyAlignment="1">
      <alignment horizontal="center" vertical="center" wrapText="1"/>
    </xf>
    <xf numFmtId="0" fontId="2" fillId="5" borderId="0" xfId="0" applyFont="1" applyFill="1"/>
    <xf numFmtId="0" fontId="4" fillId="5" borderId="0" xfId="0" applyFont="1" applyFill="1" applyAlignment="1">
      <alignment horizontal="center" vertical="center" wrapText="1"/>
    </xf>
    <xf numFmtId="0" fontId="3" fillId="5" borderId="0" xfId="0" applyFont="1" applyFill="1"/>
    <xf numFmtId="7" fontId="17" fillId="4" borderId="4" xfId="1" applyNumberFormat="1" applyFont="1" applyFill="1" applyBorder="1" applyAlignment="1" applyProtection="1">
      <alignment horizontal="right" indent="2"/>
      <protection locked="0"/>
    </xf>
    <xf numFmtId="7" fontId="17" fillId="3" borderId="4" xfId="1" applyNumberFormat="1" applyFont="1" applyFill="1" applyBorder="1" applyAlignment="1" applyProtection="1">
      <alignment horizontal="right" indent="2"/>
    </xf>
    <xf numFmtId="7" fontId="17" fillId="3" borderId="13" xfId="1" applyNumberFormat="1" applyFont="1" applyFill="1" applyBorder="1" applyAlignment="1" applyProtection="1">
      <alignment horizontal="right" indent="2"/>
    </xf>
    <xf numFmtId="0" fontId="16" fillId="2" borderId="5" xfId="0" applyFont="1" applyFill="1" applyBorder="1"/>
    <xf numFmtId="0" fontId="16" fillId="2" borderId="9" xfId="0" applyFont="1" applyFill="1" applyBorder="1"/>
    <xf numFmtId="44" fontId="16" fillId="2" borderId="1" xfId="1" applyFont="1" applyFill="1" applyBorder="1" applyAlignment="1" applyProtection="1"/>
    <xf numFmtId="9" fontId="16" fillId="2" borderId="1" xfId="2" applyFont="1" applyFill="1" applyBorder="1" applyAlignment="1" applyProtection="1">
      <alignment horizontal="left"/>
    </xf>
    <xf numFmtId="166" fontId="14" fillId="3" borderId="19" xfId="0" applyNumberFormat="1" applyFont="1" applyFill="1" applyBorder="1" applyAlignment="1">
      <alignment horizontal="left" vertical="center"/>
    </xf>
    <xf numFmtId="7" fontId="16" fillId="2" borderId="9" xfId="1" applyNumberFormat="1" applyFont="1" applyFill="1" applyBorder="1" applyAlignment="1" applyProtection="1">
      <alignment horizontal="left" vertical="center"/>
    </xf>
    <xf numFmtId="7" fontId="14" fillId="3" borderId="4" xfId="1" applyNumberFormat="1" applyFont="1" applyFill="1" applyBorder="1" applyAlignment="1" applyProtection="1">
      <alignment shrinkToFit="1"/>
    </xf>
    <xf numFmtId="0" fontId="16" fillId="2" borderId="7" xfId="0" applyFont="1" applyFill="1" applyBorder="1" applyAlignment="1">
      <alignment horizontal="left" vertical="center"/>
    </xf>
    <xf numFmtId="7" fontId="16" fillId="2" borderId="5" xfId="1" applyNumberFormat="1" applyFont="1" applyFill="1" applyBorder="1" applyAlignment="1" applyProtection="1">
      <alignment horizontal="left"/>
    </xf>
    <xf numFmtId="166" fontId="16" fillId="2" borderId="9" xfId="0" applyNumberFormat="1" applyFont="1" applyFill="1" applyBorder="1" applyAlignment="1">
      <alignment vertical="center"/>
    </xf>
    <xf numFmtId="0" fontId="20" fillId="2" borderId="0" xfId="0" applyFont="1" applyFill="1" applyAlignment="1">
      <alignment horizontal="center" vertical="top"/>
    </xf>
    <xf numFmtId="166" fontId="20" fillId="4" borderId="4" xfId="0" applyNumberFormat="1" applyFont="1" applyFill="1" applyBorder="1" applyAlignment="1" applyProtection="1">
      <alignment horizontal="center" shrinkToFit="1"/>
      <protection locked="0"/>
    </xf>
    <xf numFmtId="164" fontId="20" fillId="2" borderId="4" xfId="0" applyNumberFormat="1" applyFont="1" applyFill="1" applyBorder="1" applyAlignment="1">
      <alignment horizontal="left" vertical="center" shrinkToFit="1"/>
    </xf>
    <xf numFmtId="0" fontId="0" fillId="2" borderId="3" xfId="0" applyFill="1" applyBorder="1"/>
    <xf numFmtId="0" fontId="0" fillId="5" borderId="3" xfId="0" applyFill="1" applyBorder="1"/>
    <xf numFmtId="0" fontId="20" fillId="2" borderId="0" xfId="0" applyFont="1" applyFill="1" applyAlignment="1">
      <alignment horizontal="left" vertical="top"/>
    </xf>
    <xf numFmtId="0" fontId="39" fillId="2" borderId="4" xfId="0" applyFont="1" applyFill="1" applyBorder="1" applyAlignment="1" applyProtection="1">
      <alignment horizontal="center" vertical="center"/>
      <protection locked="0"/>
    </xf>
    <xf numFmtId="0" fontId="20" fillId="2" borderId="0" xfId="0" applyFont="1" applyFill="1" applyAlignment="1">
      <alignment horizontal="center" shrinkToFit="1"/>
    </xf>
    <xf numFmtId="0" fontId="34" fillId="2" borderId="0" xfId="0" applyFont="1" applyFill="1" applyAlignment="1">
      <alignment horizontal="center"/>
    </xf>
    <xf numFmtId="43" fontId="16" fillId="2" borderId="1" xfId="0" applyNumberFormat="1" applyFont="1" applyFill="1" applyBorder="1" applyAlignment="1" applyProtection="1">
      <alignment horizontal="right"/>
      <protection locked="0"/>
    </xf>
    <xf numFmtId="0" fontId="41" fillId="2" borderId="4" xfId="0" applyFont="1" applyFill="1" applyBorder="1" applyAlignment="1" applyProtection="1">
      <alignment horizontal="center" vertical="center"/>
      <protection locked="0"/>
    </xf>
    <xf numFmtId="2" fontId="16" fillId="5" borderId="0" xfId="0" applyNumberFormat="1" applyFont="1" applyFill="1"/>
    <xf numFmtId="0" fontId="37" fillId="2" borderId="0" xfId="0" applyFont="1" applyFill="1" applyAlignment="1">
      <alignment horizontal="left" vertical="top"/>
    </xf>
    <xf numFmtId="0" fontId="23" fillId="2" borderId="0" xfId="0" applyFont="1" applyFill="1" applyAlignment="1">
      <alignment horizontal="left" vertical="top"/>
    </xf>
    <xf numFmtId="0" fontId="0" fillId="2" borderId="0" xfId="0" applyFill="1" applyAlignment="1">
      <alignment horizontal="right"/>
    </xf>
    <xf numFmtId="0" fontId="23" fillId="2" borderId="0" xfId="0" applyFont="1" applyFill="1" applyAlignment="1">
      <alignment horizontal="right" vertical="top"/>
    </xf>
    <xf numFmtId="1" fontId="0" fillId="2" borderId="1" xfId="0" applyNumberFormat="1" applyFill="1" applyBorder="1"/>
    <xf numFmtId="0" fontId="0" fillId="2" borderId="1" xfId="0" applyFill="1" applyBorder="1"/>
    <xf numFmtId="0" fontId="0" fillId="5" borderId="1" xfId="0" applyFill="1" applyBorder="1"/>
    <xf numFmtId="0" fontId="0" fillId="2" borderId="1" xfId="0" applyFill="1" applyBorder="1" applyAlignment="1">
      <alignment horizontal="right"/>
    </xf>
    <xf numFmtId="0" fontId="37" fillId="2" borderId="1" xfId="0" applyFont="1" applyFill="1" applyBorder="1" applyAlignment="1">
      <alignment horizontal="left" vertical="top"/>
    </xf>
    <xf numFmtId="0" fontId="20" fillId="2" borderId="1" xfId="0" applyFont="1" applyFill="1" applyBorder="1" applyAlignment="1">
      <alignment horizontal="left" vertical="top"/>
    </xf>
    <xf numFmtId="7" fontId="17" fillId="3" borderId="12" xfId="1" applyNumberFormat="1" applyFont="1" applyFill="1" applyBorder="1" applyAlignment="1" applyProtection="1">
      <alignment horizontal="right" indent="2"/>
    </xf>
    <xf numFmtId="0" fontId="10" fillId="2" borderId="0" xfId="0" applyFont="1" applyFill="1" applyAlignment="1">
      <alignment horizontal="center" vertical="center"/>
    </xf>
    <xf numFmtId="0" fontId="4" fillId="2" borderId="0" xfId="0" applyFont="1" applyFill="1" applyAlignment="1">
      <alignment horizontal="center" vertical="center"/>
    </xf>
    <xf numFmtId="0" fontId="2" fillId="2" borderId="0" xfId="0" applyFont="1" applyFill="1" applyAlignment="1">
      <alignment horizontal="center" vertical="center"/>
    </xf>
    <xf numFmtId="0" fontId="7" fillId="2" borderId="0" xfId="0" applyFont="1" applyFill="1" applyAlignment="1">
      <alignment horizontal="center" vertical="center"/>
    </xf>
    <xf numFmtId="0" fontId="18" fillId="2" borderId="0" xfId="0" applyFont="1" applyFill="1" applyAlignment="1">
      <alignment horizontal="center" vertical="top"/>
    </xf>
    <xf numFmtId="0" fontId="20" fillId="2" borderId="0" xfId="0" applyFont="1" applyFill="1" applyAlignment="1">
      <alignment horizontal="left" vertical="top"/>
    </xf>
    <xf numFmtId="0" fontId="33" fillId="2" borderId="0" xfId="0" applyFont="1" applyFill="1" applyAlignment="1">
      <alignment horizontal="center" vertical="top"/>
    </xf>
    <xf numFmtId="0" fontId="14" fillId="2" borderId="0" xfId="0" applyFont="1" applyFill="1" applyAlignment="1">
      <alignment horizontal="left"/>
    </xf>
    <xf numFmtId="0" fontId="37" fillId="2" borderId="0" xfId="0" applyFont="1" applyFill="1" applyAlignment="1">
      <alignment horizontal="left" vertical="top"/>
    </xf>
    <xf numFmtId="0" fontId="0" fillId="2" borderId="0" xfId="0" applyFill="1" applyAlignment="1">
      <alignment horizontal="center"/>
    </xf>
    <xf numFmtId="0" fontId="20" fillId="2" borderId="0" xfId="0" applyFont="1" applyFill="1" applyAlignment="1">
      <alignment horizontal="center" vertical="top"/>
    </xf>
    <xf numFmtId="0" fontId="36" fillId="2" borderId="0" xfId="0" applyFont="1" applyFill="1" applyAlignment="1">
      <alignment horizontal="center" vertical="top"/>
    </xf>
    <xf numFmtId="0" fontId="32" fillId="2" borderId="0" xfId="0" applyFont="1" applyFill="1" applyAlignment="1">
      <alignment horizontal="left" vertical="top" indent="4"/>
    </xf>
    <xf numFmtId="0" fontId="20" fillId="2" borderId="0" xfId="0" applyFont="1" applyFill="1" applyAlignment="1">
      <alignment horizontal="left" vertical="top" indent="4"/>
    </xf>
    <xf numFmtId="0" fontId="38" fillId="2" borderId="0" xfId="0" applyFont="1" applyFill="1" applyAlignment="1">
      <alignment horizontal="left" vertical="top"/>
    </xf>
    <xf numFmtId="0" fontId="35" fillId="2" borderId="0" xfId="0" applyFont="1" applyFill="1" applyAlignment="1">
      <alignment horizontal="left" vertical="top" indent="1"/>
    </xf>
    <xf numFmtId="0" fontId="20" fillId="2" borderId="0" xfId="0" applyFont="1" applyFill="1" applyAlignment="1">
      <alignment horizontal="left" vertical="top" indent="1"/>
    </xf>
    <xf numFmtId="0" fontId="37" fillId="2" borderId="0" xfId="0" applyFont="1" applyFill="1" applyAlignment="1">
      <alignment horizontal="left" vertical="top" indent="1"/>
    </xf>
    <xf numFmtId="0" fontId="35" fillId="2" borderId="0" xfId="0" applyFont="1" applyFill="1" applyAlignment="1">
      <alignment horizontal="left" vertical="top" indent="4"/>
    </xf>
    <xf numFmtId="0" fontId="17" fillId="2" borderId="20" xfId="0" applyFont="1" applyFill="1" applyBorder="1" applyAlignment="1">
      <alignment horizontal="left"/>
    </xf>
    <xf numFmtId="0" fontId="17" fillId="2" borderId="2" xfId="0" applyFont="1" applyFill="1" applyBorder="1" applyAlignment="1">
      <alignment horizontal="left"/>
    </xf>
    <xf numFmtId="0" fontId="17" fillId="2" borderId="21" xfId="0" applyFont="1" applyFill="1" applyBorder="1" applyAlignment="1">
      <alignment horizontal="left"/>
    </xf>
    <xf numFmtId="0" fontId="17" fillId="2" borderId="34" xfId="0" applyFont="1" applyFill="1" applyBorder="1" applyAlignment="1">
      <alignment horizontal="left"/>
    </xf>
    <xf numFmtId="0" fontId="17" fillId="2" borderId="26" xfId="0" applyFont="1" applyFill="1" applyBorder="1" applyAlignment="1">
      <alignment horizontal="left"/>
    </xf>
    <xf numFmtId="0" fontId="17" fillId="2" borderId="27" xfId="0" applyFont="1" applyFill="1" applyBorder="1" applyAlignment="1">
      <alignment horizontal="left"/>
    </xf>
    <xf numFmtId="0" fontId="17" fillId="2" borderId="37" xfId="0" applyFont="1" applyFill="1" applyBorder="1" applyAlignment="1">
      <alignment horizontal="left"/>
    </xf>
    <xf numFmtId="0" fontId="20" fillId="2" borderId="10" xfId="0" applyFont="1" applyFill="1" applyBorder="1" applyAlignment="1" applyProtection="1">
      <alignment horizontal="left"/>
      <protection locked="0"/>
    </xf>
    <xf numFmtId="166" fontId="20" fillId="4" borderId="20" xfId="0" applyNumberFormat="1" applyFont="1" applyFill="1" applyBorder="1" applyAlignment="1" applyProtection="1">
      <alignment horizontal="center" shrinkToFit="1"/>
      <protection locked="0"/>
    </xf>
    <xf numFmtId="166" fontId="20" fillId="4" borderId="21" xfId="0" applyNumberFormat="1" applyFont="1" applyFill="1" applyBorder="1" applyAlignment="1" applyProtection="1">
      <alignment horizontal="center" shrinkToFit="1"/>
      <protection locked="0"/>
    </xf>
    <xf numFmtId="0" fontId="12" fillId="2" borderId="5" xfId="0" applyFont="1" applyFill="1" applyBorder="1" applyAlignment="1">
      <alignment horizontal="center"/>
    </xf>
    <xf numFmtId="0" fontId="12" fillId="2" borderId="3" xfId="0" applyFont="1" applyFill="1" applyBorder="1" applyAlignment="1">
      <alignment horizontal="center"/>
    </xf>
    <xf numFmtId="165" fontId="14" fillId="3" borderId="36" xfId="0" applyNumberFormat="1" applyFont="1" applyFill="1" applyBorder="1" applyAlignment="1">
      <alignment horizontal="right"/>
    </xf>
    <xf numFmtId="165" fontId="14" fillId="3" borderId="37" xfId="0" applyNumberFormat="1" applyFont="1" applyFill="1" applyBorder="1" applyAlignment="1">
      <alignment horizontal="right"/>
    </xf>
    <xf numFmtId="0" fontId="17" fillId="2" borderId="10" xfId="0" applyFont="1" applyFill="1" applyBorder="1" applyAlignment="1">
      <alignment horizontal="left"/>
    </xf>
    <xf numFmtId="0" fontId="17" fillId="2" borderId="24" xfId="0" applyFont="1" applyFill="1" applyBorder="1" applyAlignment="1">
      <alignment horizontal="center" wrapText="1"/>
    </xf>
    <xf numFmtId="0" fontId="17" fillId="2" borderId="17" xfId="0" applyFont="1" applyFill="1" applyBorder="1" applyAlignment="1">
      <alignment horizontal="center" wrapText="1"/>
    </xf>
    <xf numFmtId="0" fontId="0" fillId="2" borderId="2" xfId="0" applyFill="1" applyBorder="1"/>
    <xf numFmtId="0" fontId="17" fillId="2" borderId="25" xfId="0" applyFont="1" applyFill="1" applyBorder="1" applyAlignment="1">
      <alignment horizontal="center" vertical="top"/>
    </xf>
    <xf numFmtId="0" fontId="17" fillId="2" borderId="18" xfId="0" applyFont="1" applyFill="1" applyBorder="1" applyAlignment="1">
      <alignment horizontal="center" vertical="top"/>
    </xf>
    <xf numFmtId="165" fontId="14" fillId="3" borderId="35" xfId="1" applyNumberFormat="1" applyFont="1" applyFill="1" applyBorder="1" applyAlignment="1" applyProtection="1">
      <alignment horizontal="right"/>
    </xf>
    <xf numFmtId="165" fontId="14" fillId="3" borderId="34" xfId="1" applyNumberFormat="1" applyFont="1" applyFill="1" applyBorder="1" applyAlignment="1" applyProtection="1">
      <alignment horizontal="right"/>
    </xf>
    <xf numFmtId="0" fontId="16" fillId="2" borderId="0" xfId="0" applyFont="1" applyFill="1" applyAlignment="1">
      <alignment horizontal="left"/>
    </xf>
    <xf numFmtId="14" fontId="20" fillId="2" borderId="2" xfId="0" applyNumberFormat="1" applyFont="1" applyFill="1" applyBorder="1" applyAlignment="1">
      <alignment horizontal="center" shrinkToFit="1"/>
    </xf>
    <xf numFmtId="0" fontId="20" fillId="2" borderId="1" xfId="0" applyFont="1" applyFill="1" applyBorder="1" applyAlignment="1" applyProtection="1">
      <alignment horizontal="left"/>
      <protection locked="0"/>
    </xf>
    <xf numFmtId="0" fontId="17" fillId="2" borderId="17" xfId="0" applyFont="1" applyFill="1" applyBorder="1" applyAlignment="1">
      <alignment horizontal="left" wrapText="1"/>
    </xf>
    <xf numFmtId="0" fontId="20" fillId="2" borderId="20" xfId="0" applyFont="1" applyFill="1" applyBorder="1" applyAlignment="1" applyProtection="1">
      <alignment horizontal="left"/>
      <protection locked="0"/>
    </xf>
    <xf numFmtId="0" fontId="20" fillId="2" borderId="2" xfId="0" applyFont="1" applyFill="1" applyBorder="1" applyAlignment="1" applyProtection="1">
      <alignment horizontal="left"/>
      <protection locked="0"/>
    </xf>
    <xf numFmtId="0" fontId="20" fillId="2" borderId="21" xfId="0" applyFont="1" applyFill="1" applyBorder="1" applyAlignment="1" applyProtection="1">
      <alignment horizontal="left"/>
      <protection locked="0"/>
    </xf>
    <xf numFmtId="0" fontId="20" fillId="4" borderId="20" xfId="0" applyFont="1" applyFill="1" applyBorder="1" applyAlignment="1" applyProtection="1">
      <alignment horizontal="left"/>
      <protection locked="0"/>
    </xf>
    <xf numFmtId="0" fontId="20" fillId="4" borderId="2" xfId="0" applyFont="1" applyFill="1" applyBorder="1" applyAlignment="1" applyProtection="1">
      <alignment horizontal="left"/>
      <protection locked="0"/>
    </xf>
    <xf numFmtId="0" fontId="20" fillId="4" borderId="21" xfId="0" applyFont="1" applyFill="1" applyBorder="1" applyAlignment="1" applyProtection="1">
      <alignment horizontal="left"/>
      <protection locked="0"/>
    </xf>
    <xf numFmtId="0" fontId="40" fillId="2" borderId="2" xfId="0" applyFont="1" applyFill="1" applyBorder="1" applyAlignment="1">
      <alignment horizontal="left" vertical="top" wrapText="1"/>
    </xf>
    <xf numFmtId="0" fontId="15" fillId="2" borderId="0" xfId="0" applyFont="1" applyFill="1" applyAlignment="1">
      <alignment horizontal="right"/>
    </xf>
    <xf numFmtId="0" fontId="39" fillId="2" borderId="0" xfId="0" applyFont="1" applyFill="1" applyAlignment="1">
      <alignment horizontal="center" vertical="center"/>
    </xf>
    <xf numFmtId="0" fontId="4" fillId="2" borderId="0" xfId="0" applyFont="1" applyFill="1" applyAlignment="1">
      <alignment horizontal="center" vertical="center" wrapText="1"/>
    </xf>
    <xf numFmtId="0" fontId="27" fillId="2" borderId="0" xfId="0" applyFont="1" applyFill="1" applyAlignment="1">
      <alignment horizontal="center"/>
    </xf>
    <xf numFmtId="0" fontId="16" fillId="2" borderId="1" xfId="0" applyFont="1" applyFill="1" applyBorder="1" applyAlignment="1">
      <alignment horizontal="center" vertical="top"/>
    </xf>
    <xf numFmtId="0" fontId="20" fillId="2" borderId="20" xfId="0" applyFont="1" applyFill="1" applyBorder="1" applyAlignment="1">
      <alignment horizontal="center" shrinkToFit="1"/>
    </xf>
    <xf numFmtId="0" fontId="20" fillId="2" borderId="2" xfId="0" applyFont="1" applyFill="1" applyBorder="1" applyAlignment="1">
      <alignment horizontal="center" shrinkToFit="1"/>
    </xf>
    <xf numFmtId="0" fontId="20" fillId="2" borderId="21" xfId="0" applyFont="1" applyFill="1" applyBorder="1" applyAlignment="1">
      <alignment horizontal="center" shrinkToFit="1"/>
    </xf>
    <xf numFmtId="167" fontId="14" fillId="2" borderId="20" xfId="0" applyNumberFormat="1" applyFont="1" applyFill="1" applyBorder="1" applyAlignment="1" applyProtection="1">
      <alignment horizontal="left" vertical="center"/>
      <protection locked="0"/>
    </xf>
    <xf numFmtId="167" fontId="14" fillId="2" borderId="2" xfId="0" applyNumberFormat="1" applyFont="1" applyFill="1" applyBorder="1" applyAlignment="1" applyProtection="1">
      <alignment horizontal="left" vertical="center"/>
      <protection locked="0"/>
    </xf>
    <xf numFmtId="167" fontId="14" fillId="2" borderId="21" xfId="0" applyNumberFormat="1" applyFont="1" applyFill="1" applyBorder="1" applyAlignment="1" applyProtection="1">
      <alignment horizontal="left" vertical="center"/>
      <protection locked="0"/>
    </xf>
    <xf numFmtId="167" fontId="14" fillId="2" borderId="20" xfId="0" applyNumberFormat="1" applyFont="1" applyFill="1" applyBorder="1" applyAlignment="1" applyProtection="1">
      <alignment horizontal="center" vertical="center"/>
      <protection locked="0"/>
    </xf>
    <xf numFmtId="167" fontId="14" fillId="2" borderId="2" xfId="0" applyNumberFormat="1" applyFont="1" applyFill="1" applyBorder="1" applyAlignment="1" applyProtection="1">
      <alignment horizontal="center" vertical="center"/>
      <protection locked="0"/>
    </xf>
    <xf numFmtId="167" fontId="14" fillId="2" borderId="21" xfId="0" applyNumberFormat="1" applyFont="1" applyFill="1" applyBorder="1" applyAlignment="1" applyProtection="1">
      <alignment horizontal="center" vertical="center"/>
      <protection locked="0"/>
    </xf>
    <xf numFmtId="0" fontId="22" fillId="2" borderId="2" xfId="0" applyFont="1" applyFill="1" applyBorder="1" applyAlignment="1">
      <alignment horizontal="left"/>
    </xf>
    <xf numFmtId="166" fontId="20" fillId="2" borderId="2" xfId="0" applyNumberFormat="1" applyFont="1" applyFill="1" applyBorder="1" applyAlignment="1">
      <alignment horizontal="center" shrinkToFit="1"/>
    </xf>
    <xf numFmtId="0" fontId="20" fillId="2" borderId="1" xfId="0" applyFont="1" applyFill="1" applyBorder="1" applyProtection="1">
      <protection locked="0"/>
    </xf>
    <xf numFmtId="0" fontId="16" fillId="2" borderId="0" xfId="0" applyFont="1" applyFill="1" applyAlignment="1">
      <alignment horizontal="center"/>
    </xf>
    <xf numFmtId="0" fontId="15" fillId="2" borderId="10" xfId="0" applyFont="1" applyFill="1" applyBorder="1" applyAlignment="1">
      <alignment horizontal="center" vertical="top" wrapText="1"/>
    </xf>
    <xf numFmtId="0" fontId="17" fillId="2" borderId="22" xfId="0" applyFont="1" applyFill="1" applyBorder="1" applyAlignment="1">
      <alignment horizontal="left"/>
    </xf>
    <xf numFmtId="0" fontId="17" fillId="2" borderId="23" xfId="0" applyFont="1" applyFill="1" applyBorder="1" applyAlignment="1">
      <alignment horizontal="left"/>
    </xf>
    <xf numFmtId="0" fontId="17" fillId="2" borderId="33" xfId="0" applyFont="1" applyFill="1" applyBorder="1" applyAlignment="1">
      <alignment horizontal="left"/>
    </xf>
    <xf numFmtId="0" fontId="17" fillId="2" borderId="0" xfId="0" applyFont="1" applyFill="1" applyAlignment="1">
      <alignment horizontal="left" wrapText="1"/>
    </xf>
    <xf numFmtId="0" fontId="19" fillId="2" borderId="28" xfId="0" applyFont="1" applyFill="1" applyBorder="1" applyAlignment="1">
      <alignment horizontal="center" vertical="center" wrapText="1"/>
    </xf>
    <xf numFmtId="0" fontId="19" fillId="2" borderId="30" xfId="0" applyFont="1" applyFill="1" applyBorder="1" applyAlignment="1">
      <alignment horizontal="center" vertical="center" wrapText="1"/>
    </xf>
    <xf numFmtId="165" fontId="14" fillId="3" borderId="32" xfId="1" applyNumberFormat="1" applyFont="1" applyFill="1" applyBorder="1" applyAlignment="1" applyProtection="1">
      <alignment horizontal="right"/>
    </xf>
    <xf numFmtId="165" fontId="14" fillId="3" borderId="33" xfId="1" applyNumberFormat="1" applyFont="1" applyFill="1" applyBorder="1" applyAlignment="1" applyProtection="1">
      <alignment horizontal="right"/>
    </xf>
    <xf numFmtId="4" fontId="13" fillId="2" borderId="4"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4" fontId="16" fillId="2" borderId="4" xfId="0" applyNumberFormat="1" applyFont="1" applyFill="1" applyBorder="1" applyAlignment="1">
      <alignment horizontal="center" vertical="center" wrapText="1"/>
    </xf>
    <xf numFmtId="4" fontId="17" fillId="2" borderId="12" xfId="0" applyNumberFormat="1" applyFont="1" applyFill="1" applyBorder="1" applyAlignment="1">
      <alignment horizontal="center" vertical="center" wrapText="1"/>
    </xf>
    <xf numFmtId="4" fontId="17" fillId="2" borderId="13" xfId="0" applyNumberFormat="1" applyFont="1" applyFill="1" applyBorder="1" applyAlignment="1">
      <alignment horizontal="center" vertical="center" wrapText="1"/>
    </xf>
    <xf numFmtId="4" fontId="13" fillId="2" borderId="12" xfId="0" applyNumberFormat="1" applyFont="1" applyFill="1" applyBorder="1" applyAlignment="1">
      <alignment horizontal="center" vertical="center" wrapText="1"/>
    </xf>
    <xf numFmtId="4" fontId="17" fillId="2" borderId="20" xfId="0" applyNumberFormat="1"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21" xfId="0" applyNumberFormat="1" applyFont="1" applyFill="1" applyBorder="1" applyAlignment="1">
      <alignment horizontal="center" vertical="center" wrapText="1"/>
    </xf>
    <xf numFmtId="0" fontId="27" fillId="2" borderId="0" xfId="0" applyFont="1" applyFill="1" applyAlignment="1">
      <alignment horizontal="center" vertical="top"/>
    </xf>
    <xf numFmtId="0" fontId="17" fillId="2" borderId="0" xfId="0" applyFont="1" applyFill="1" applyAlignment="1">
      <alignment horizontal="left" vertical="top"/>
    </xf>
    <xf numFmtId="0" fontId="14" fillId="3" borderId="28" xfId="0" applyFont="1" applyFill="1" applyBorder="1" applyAlignment="1" applyProtection="1">
      <alignment horizontal="left" vertical="center" wrapText="1"/>
      <protection hidden="1"/>
    </xf>
    <xf numFmtId="0" fontId="14" fillId="3" borderId="29" xfId="0" applyFont="1" applyFill="1" applyBorder="1" applyAlignment="1" applyProtection="1">
      <alignment horizontal="left" vertical="center" wrapText="1"/>
      <protection hidden="1"/>
    </xf>
    <xf numFmtId="0" fontId="14" fillId="3" borderId="30" xfId="0" applyFont="1" applyFill="1" applyBorder="1" applyAlignment="1" applyProtection="1">
      <alignment horizontal="left" vertical="center" wrapText="1"/>
      <protection hidden="1"/>
    </xf>
    <xf numFmtId="4" fontId="24" fillId="2" borderId="20" xfId="0" applyNumberFormat="1" applyFont="1" applyFill="1" applyBorder="1" applyAlignment="1">
      <alignment horizontal="left" vertical="center"/>
    </xf>
    <xf numFmtId="4" fontId="24" fillId="2" borderId="2" xfId="0" applyNumberFormat="1" applyFont="1" applyFill="1" applyBorder="1" applyAlignment="1">
      <alignment horizontal="left" vertical="center"/>
    </xf>
    <xf numFmtId="166" fontId="14" fillId="3" borderId="28" xfId="0" applyNumberFormat="1" applyFont="1" applyFill="1" applyBorder="1" applyAlignment="1">
      <alignment horizontal="left" vertical="center"/>
    </xf>
    <xf numFmtId="166" fontId="14" fillId="3" borderId="30" xfId="0" applyNumberFormat="1" applyFont="1" applyFill="1" applyBorder="1" applyAlignment="1">
      <alignment horizontal="left" vertical="center"/>
    </xf>
    <xf numFmtId="4" fontId="16" fillId="2" borderId="13" xfId="0" applyNumberFormat="1" applyFont="1" applyFill="1" applyBorder="1" applyAlignment="1">
      <alignment horizontal="center" vertical="center" wrapText="1"/>
    </xf>
    <xf numFmtId="0" fontId="16" fillId="2" borderId="7" xfId="0" applyFont="1" applyFill="1" applyBorder="1" applyAlignment="1">
      <alignment horizontal="center"/>
    </xf>
    <xf numFmtId="0" fontId="16" fillId="2" borderId="5" xfId="0" applyFont="1" applyFill="1" applyBorder="1" applyAlignment="1">
      <alignment horizontal="center"/>
    </xf>
    <xf numFmtId="0" fontId="26" fillId="2" borderId="10" xfId="0" applyFont="1" applyFill="1" applyBorder="1"/>
    <xf numFmtId="0" fontId="26" fillId="2" borderId="6" xfId="0" applyFont="1" applyFill="1" applyBorder="1"/>
    <xf numFmtId="0" fontId="26" fillId="2" borderId="0" xfId="0" applyFont="1" applyFill="1"/>
    <xf numFmtId="0" fontId="26" fillId="2" borderId="3" xfId="0" applyFont="1" applyFill="1" applyBorder="1"/>
    <xf numFmtId="0" fontId="16" fillId="2" borderId="10" xfId="0" applyFont="1" applyFill="1" applyBorder="1"/>
    <xf numFmtId="0" fontId="16" fillId="2" borderId="0" xfId="0" applyFont="1" applyFill="1"/>
    <xf numFmtId="0" fontId="16" fillId="2" borderId="10" xfId="0" applyFont="1" applyFill="1" applyBorder="1" applyAlignment="1" applyProtection="1">
      <alignment horizontal="left" vertical="center"/>
      <protection locked="0"/>
    </xf>
    <xf numFmtId="0" fontId="16" fillId="2" borderId="6" xfId="0" applyFont="1" applyFill="1" applyBorder="1" applyAlignment="1" applyProtection="1">
      <alignment horizontal="left" vertical="center"/>
      <protection locked="0"/>
    </xf>
    <xf numFmtId="0" fontId="16" fillId="2" borderId="0" xfId="0" applyFont="1" applyFill="1" applyAlignment="1" applyProtection="1">
      <alignment horizontal="left" vertical="center"/>
      <protection locked="0"/>
    </xf>
    <xf numFmtId="0" fontId="16" fillId="2" borderId="3" xfId="0" applyFont="1" applyFill="1" applyBorder="1" applyAlignment="1" applyProtection="1">
      <alignment horizontal="left" vertical="center"/>
      <protection locked="0"/>
    </xf>
    <xf numFmtId="0" fontId="16" fillId="2" borderId="1" xfId="0" applyFont="1" applyFill="1" applyBorder="1" applyAlignment="1" applyProtection="1">
      <alignment horizontal="left"/>
      <protection locked="0"/>
    </xf>
    <xf numFmtId="0" fontId="16" fillId="2" borderId="8" xfId="0" applyFont="1" applyFill="1" applyBorder="1" applyAlignment="1" applyProtection="1">
      <alignment horizontal="left"/>
      <protection locked="0"/>
    </xf>
    <xf numFmtId="165" fontId="16" fillId="2" borderId="2" xfId="0" applyNumberFormat="1" applyFont="1" applyFill="1" applyBorder="1" applyAlignment="1" applyProtection="1">
      <alignment horizontal="left" wrapText="1"/>
      <protection locked="0"/>
    </xf>
    <xf numFmtId="0" fontId="16" fillId="2" borderId="6" xfId="0" applyFont="1" applyFill="1" applyBorder="1"/>
    <xf numFmtId="2" fontId="16" fillId="4" borderId="1" xfId="0" applyNumberFormat="1" applyFont="1" applyFill="1" applyBorder="1" applyAlignment="1" applyProtection="1">
      <alignment horizontal="left"/>
      <protection locked="0"/>
    </xf>
    <xf numFmtId="2" fontId="16" fillId="4" borderId="8" xfId="0" applyNumberFormat="1" applyFont="1" applyFill="1" applyBorder="1" applyAlignment="1" applyProtection="1">
      <alignment horizontal="left"/>
      <protection locked="0"/>
    </xf>
    <xf numFmtId="165" fontId="16" fillId="2" borderId="2" xfId="0" applyNumberFormat="1" applyFont="1" applyFill="1" applyBorder="1" applyAlignment="1" applyProtection="1">
      <alignment horizontal="left"/>
      <protection locked="0"/>
    </xf>
    <xf numFmtId="0" fontId="16" fillId="2" borderId="2" xfId="0" applyFont="1" applyFill="1" applyBorder="1" applyAlignment="1" applyProtection="1">
      <alignment horizontal="left"/>
      <protection locked="0"/>
    </xf>
    <xf numFmtId="0" fontId="15" fillId="2" borderId="10" xfId="0" applyFont="1" applyFill="1" applyBorder="1" applyAlignment="1">
      <alignment horizontal="left" wrapText="1"/>
    </xf>
    <xf numFmtId="0" fontId="15" fillId="2" borderId="0" xfId="0" applyFont="1" applyFill="1" applyAlignment="1">
      <alignment horizontal="left" wrapText="1"/>
    </xf>
    <xf numFmtId="0" fontId="16" fillId="2" borderId="3" xfId="0" applyFont="1" applyFill="1" applyBorder="1"/>
    <xf numFmtId="0" fontId="16" fillId="2" borderId="3" xfId="0" applyFont="1" applyFill="1" applyBorder="1" applyAlignment="1">
      <alignment horizontal="center"/>
    </xf>
    <xf numFmtId="2" fontId="16" fillId="2" borderId="0" xfId="0" applyNumberFormat="1" applyFont="1" applyFill="1" applyAlignment="1" applyProtection="1">
      <alignment horizontal="left"/>
      <protection locked="0"/>
    </xf>
    <xf numFmtId="2" fontId="16" fillId="2" borderId="3" xfId="0" applyNumberFormat="1" applyFont="1" applyFill="1" applyBorder="1" applyAlignment="1" applyProtection="1">
      <alignment horizontal="left"/>
      <protection locked="0"/>
    </xf>
    <xf numFmtId="0" fontId="27" fillId="2" borderId="0" xfId="0" applyFont="1" applyFill="1" applyAlignment="1">
      <alignment horizontal="right"/>
    </xf>
    <xf numFmtId="0" fontId="13" fillId="2" borderId="0" xfId="0" applyFont="1" applyFill="1" applyAlignment="1">
      <alignment horizontal="right"/>
    </xf>
    <xf numFmtId="0" fontId="13" fillId="2" borderId="0" xfId="0" applyFont="1" applyFill="1" applyAlignment="1">
      <alignment horizontal="left" vertical="center"/>
    </xf>
    <xf numFmtId="0" fontId="14" fillId="3" borderId="1" xfId="0" applyFont="1" applyFill="1" applyBorder="1" applyAlignment="1">
      <alignment horizontal="left" vertical="center" wrapText="1"/>
    </xf>
    <xf numFmtId="0" fontId="17" fillId="2" borderId="1" xfId="0" applyFont="1" applyFill="1" applyBorder="1" applyAlignment="1">
      <alignment horizontal="left" vertical="center"/>
    </xf>
    <xf numFmtId="0" fontId="12" fillId="2" borderId="1" xfId="0" applyFont="1" applyFill="1" applyBorder="1" applyAlignment="1">
      <alignment horizontal="left" vertical="center"/>
    </xf>
    <xf numFmtId="0" fontId="12" fillId="2" borderId="0" xfId="0" applyFont="1" applyFill="1" applyAlignment="1">
      <alignment horizontal="left" vertical="center"/>
    </xf>
    <xf numFmtId="0" fontId="13" fillId="2" borderId="0" xfId="0" applyFont="1" applyFill="1" applyAlignment="1">
      <alignment horizontal="right" vertical="center"/>
    </xf>
    <xf numFmtId="14" fontId="16" fillId="2" borderId="1" xfId="0" applyNumberFormat="1" applyFont="1" applyFill="1" applyBorder="1" applyAlignment="1" applyProtection="1">
      <alignment horizontal="left"/>
      <protection locked="0"/>
    </xf>
    <xf numFmtId="0" fontId="14"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44" fontId="14" fillId="3" borderId="20" xfId="1" applyFont="1" applyFill="1" applyBorder="1" applyAlignment="1" applyProtection="1">
      <alignment shrinkToFit="1"/>
    </xf>
    <xf numFmtId="44" fontId="14" fillId="3" borderId="21" xfId="1" applyFont="1" applyFill="1" applyBorder="1" applyAlignment="1" applyProtection="1">
      <alignment shrinkToFit="1"/>
    </xf>
    <xf numFmtId="0" fontId="16" fillId="5" borderId="0" xfId="0" applyFont="1" applyFill="1" applyAlignment="1">
      <alignment horizontal="left" vertical="top"/>
    </xf>
    <xf numFmtId="0" fontId="16" fillId="5" borderId="0" xfId="0" applyFont="1" applyFill="1" applyAlignment="1">
      <alignment horizontal="left"/>
    </xf>
    <xf numFmtId="0" fontId="12" fillId="2" borderId="3" xfId="0" applyFont="1" applyFill="1" applyBorder="1" applyAlignment="1">
      <alignment horizontal="right"/>
    </xf>
    <xf numFmtId="165" fontId="16" fillId="2" borderId="10" xfId="0" applyNumberFormat="1" applyFont="1" applyFill="1" applyBorder="1" applyProtection="1">
      <protection locked="0"/>
    </xf>
    <xf numFmtId="165" fontId="16" fillId="2" borderId="1" xfId="0" applyNumberFormat="1" applyFont="1" applyFill="1" applyBorder="1" applyProtection="1">
      <protection locked="0"/>
    </xf>
    <xf numFmtId="0" fontId="20" fillId="2" borderId="10" xfId="0" applyFont="1" applyFill="1" applyBorder="1" applyAlignment="1" applyProtection="1">
      <alignment horizontal="left" vertical="center"/>
      <protection locked="0"/>
    </xf>
    <xf numFmtId="0" fontId="20" fillId="2" borderId="6" xfId="0" applyFont="1" applyFill="1" applyBorder="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2" borderId="3" xfId="0" applyFont="1" applyFill="1" applyBorder="1" applyAlignment="1" applyProtection="1">
      <alignment horizontal="left" vertical="center"/>
      <protection locked="0"/>
    </xf>
    <xf numFmtId="166" fontId="16" fillId="2" borderId="1" xfId="0" applyNumberFormat="1" applyFont="1" applyFill="1" applyBorder="1" applyAlignment="1" applyProtection="1">
      <alignment horizontal="left"/>
      <protection locked="0"/>
    </xf>
    <xf numFmtId="166" fontId="16" fillId="2" borderId="8" xfId="0" applyNumberFormat="1" applyFont="1" applyFill="1" applyBorder="1" applyAlignment="1" applyProtection="1">
      <alignment horizontal="left"/>
      <protection locked="0"/>
    </xf>
    <xf numFmtId="0" fontId="17" fillId="2" borderId="1" xfId="0" applyFont="1" applyFill="1" applyBorder="1" applyAlignment="1">
      <alignment horizontal="left"/>
    </xf>
    <xf numFmtId="0" fontId="13" fillId="2" borderId="0" xfId="0" applyFont="1" applyFill="1"/>
    <xf numFmtId="0" fontId="16" fillId="2" borderId="5" xfId="0" applyFont="1" applyFill="1" applyBorder="1"/>
    <xf numFmtId="165" fontId="16" fillId="2" borderId="2" xfId="0" applyNumberFormat="1" applyFont="1" applyFill="1" applyBorder="1" applyProtection="1">
      <protection locked="0"/>
    </xf>
    <xf numFmtId="0" fontId="7" fillId="2" borderId="0" xfId="0" applyFont="1" applyFill="1"/>
    <xf numFmtId="39" fontId="14" fillId="3" borderId="20" xfId="1" applyNumberFormat="1" applyFont="1" applyFill="1" applyBorder="1" applyAlignment="1" applyProtection="1">
      <alignment shrinkToFit="1"/>
    </xf>
    <xf numFmtId="39" fontId="14" fillId="3" borderId="21" xfId="1" applyNumberFormat="1" applyFont="1" applyFill="1" applyBorder="1" applyAlignment="1" applyProtection="1">
      <alignment shrinkToFit="1"/>
    </xf>
    <xf numFmtId="0" fontId="16" fillId="2" borderId="4" xfId="0" applyFont="1" applyFill="1" applyBorder="1" applyProtection="1">
      <protection locked="0"/>
    </xf>
    <xf numFmtId="44" fontId="16" fillId="2" borderId="4" xfId="1" applyFont="1" applyFill="1" applyBorder="1" applyProtection="1">
      <protection locked="0"/>
    </xf>
    <xf numFmtId="0" fontId="20" fillId="2" borderId="0" xfId="0" applyFont="1" applyFill="1"/>
    <xf numFmtId="7" fontId="16" fillId="2" borderId="1" xfId="1" applyNumberFormat="1" applyFont="1" applyFill="1" applyBorder="1" applyAlignment="1" applyProtection="1">
      <protection locked="0"/>
    </xf>
    <xf numFmtId="166" fontId="16" fillId="2" borderId="1" xfId="0" applyNumberFormat="1" applyFont="1" applyFill="1" applyBorder="1" applyProtection="1">
      <protection locked="0"/>
    </xf>
    <xf numFmtId="0" fontId="15" fillId="2" borderId="10" xfId="0" applyFont="1" applyFill="1" applyBorder="1" applyAlignment="1">
      <alignment horizontal="center"/>
    </xf>
    <xf numFmtId="0" fontId="15" fillId="2" borderId="0" xfId="0" applyFont="1" applyFill="1" applyAlignment="1">
      <alignment horizontal="center"/>
    </xf>
    <xf numFmtId="0" fontId="23" fillId="2" borderId="0" xfId="0" applyFont="1" applyFill="1" applyAlignment="1">
      <alignment horizontal="center"/>
    </xf>
    <xf numFmtId="0" fontId="26" fillId="2" borderId="0" xfId="0" applyFont="1" applyFill="1" applyAlignment="1">
      <alignment horizontal="center"/>
    </xf>
    <xf numFmtId="0" fontId="12" fillId="2" borderId="4" xfId="0" applyFont="1" applyFill="1" applyBorder="1" applyAlignment="1">
      <alignment horizontal="center"/>
    </xf>
    <xf numFmtId="7" fontId="16" fillId="4" borderId="1" xfId="0" applyNumberFormat="1" applyFont="1" applyFill="1" applyBorder="1" applyAlignment="1" applyProtection="1">
      <alignment horizontal="center"/>
      <protection locked="0"/>
    </xf>
    <xf numFmtId="0" fontId="15" fillId="2" borderId="0" xfId="0" applyFont="1" applyFill="1" applyAlignment="1">
      <alignment horizontal="left"/>
    </xf>
    <xf numFmtId="7" fontId="16" fillId="3" borderId="1" xfId="0" applyNumberFormat="1" applyFont="1" applyFill="1" applyBorder="1" applyAlignment="1">
      <alignment horizontal="center"/>
    </xf>
    <xf numFmtId="0" fontId="16" fillId="2" borderId="1" xfId="0" applyFont="1" applyFill="1" applyBorder="1" applyProtection="1">
      <protection locked="0"/>
    </xf>
    <xf numFmtId="44" fontId="16" fillId="2" borderId="1" xfId="0" applyNumberFormat="1" applyFont="1" applyFill="1" applyBorder="1" applyAlignment="1" applyProtection="1">
      <alignment horizontal="left"/>
      <protection locked="0"/>
    </xf>
    <xf numFmtId="0" fontId="16" fillId="2" borderId="0" xfId="0" applyFont="1" applyFill="1" applyAlignment="1">
      <alignment horizontal="right"/>
    </xf>
    <xf numFmtId="10" fontId="16" fillId="2" borderId="1" xfId="2" applyNumberFormat="1" applyFont="1" applyFill="1" applyBorder="1" applyProtection="1">
      <protection locked="0"/>
    </xf>
    <xf numFmtId="0" fontId="23" fillId="2" borderId="0" xfId="0" applyFont="1" applyFill="1"/>
    <xf numFmtId="0" fontId="12" fillId="2" borderId="0" xfId="0" applyFont="1" applyFill="1"/>
    <xf numFmtId="0" fontId="17" fillId="2" borderId="0" xfId="0" applyFont="1" applyFill="1"/>
    <xf numFmtId="0" fontId="16" fillId="3" borderId="1" xfId="0" applyFont="1" applyFill="1" applyBorder="1" applyAlignment="1">
      <alignment horizontal="left"/>
    </xf>
    <xf numFmtId="165" fontId="16" fillId="3" borderId="1" xfId="0" applyNumberFormat="1" applyFont="1" applyFill="1" applyBorder="1" applyAlignment="1">
      <alignment horizontal="center"/>
    </xf>
    <xf numFmtId="166" fontId="16" fillId="2" borderId="1" xfId="0" applyNumberFormat="1" applyFont="1" applyFill="1" applyBorder="1" applyAlignment="1" applyProtection="1">
      <alignment horizontal="center"/>
      <protection locked="0"/>
    </xf>
    <xf numFmtId="165" fontId="16" fillId="4" borderId="1" xfId="0" applyNumberFormat="1" applyFont="1" applyFill="1" applyBorder="1" applyAlignment="1" applyProtection="1">
      <alignment horizontal="center"/>
      <protection locked="0"/>
    </xf>
    <xf numFmtId="39" fontId="16" fillId="2" borderId="1" xfId="0" applyNumberFormat="1" applyFont="1" applyFill="1" applyBorder="1" applyAlignment="1" applyProtection="1">
      <alignment horizontal="left"/>
      <protection locked="0"/>
    </xf>
    <xf numFmtId="0" fontId="12" fillId="2" borderId="0" xfId="0" applyFont="1" applyFill="1" applyAlignment="1">
      <alignment horizontal="right" vertical="center"/>
    </xf>
    <xf numFmtId="166" fontId="16" fillId="3" borderId="20" xfId="0" applyNumberFormat="1" applyFont="1" applyFill="1" applyBorder="1" applyAlignment="1">
      <alignment horizontal="center" vertical="center" shrinkToFit="1"/>
    </xf>
    <xf numFmtId="166" fontId="16" fillId="3" borderId="2" xfId="0" applyNumberFormat="1" applyFont="1" applyFill="1" applyBorder="1" applyAlignment="1">
      <alignment horizontal="center" vertical="center" shrinkToFit="1"/>
    </xf>
    <xf numFmtId="166" fontId="16" fillId="3" borderId="21" xfId="0" applyNumberFormat="1" applyFont="1" applyFill="1" applyBorder="1" applyAlignment="1">
      <alignment horizontal="center" vertical="center" shrinkToFit="1"/>
    </xf>
    <xf numFmtId="0" fontId="15" fillId="2" borderId="0" xfId="0" applyFont="1" applyFill="1" applyAlignment="1">
      <alignment horizontal="center" vertical="top" wrapText="1"/>
    </xf>
    <xf numFmtId="7" fontId="16" fillId="2" borderId="1" xfId="1" applyNumberFormat="1" applyFont="1" applyFill="1" applyBorder="1" applyAlignment="1" applyProtection="1">
      <alignment horizontal="center"/>
      <protection locked="0"/>
    </xf>
    <xf numFmtId="0" fontId="12" fillId="2" borderId="3" xfId="0" applyFont="1" applyFill="1" applyBorder="1" applyAlignment="1">
      <alignment horizontal="right" vertical="center"/>
    </xf>
    <xf numFmtId="0" fontId="33" fillId="2" borderId="0" xfId="0" applyFont="1" applyFill="1" applyAlignment="1">
      <alignment horizontal="center"/>
    </xf>
    <xf numFmtId="0" fontId="30" fillId="2" borderId="0" xfId="0" applyFont="1" applyFill="1"/>
    <xf numFmtId="0" fontId="31" fillId="2" borderId="0" xfId="0" applyFont="1" applyFill="1" applyAlignment="1">
      <alignment horizontal="center"/>
    </xf>
    <xf numFmtId="2" fontId="16" fillId="4" borderId="0" xfId="0" applyNumberFormat="1" applyFont="1" applyFill="1" applyAlignment="1" applyProtection="1">
      <alignment horizontal="left"/>
      <protection locked="0"/>
    </xf>
    <xf numFmtId="2" fontId="16" fillId="4" borderId="3" xfId="0" applyNumberFormat="1" applyFont="1" applyFill="1" applyBorder="1" applyAlignment="1" applyProtection="1">
      <alignment horizontal="left"/>
      <protection locked="0"/>
    </xf>
    <xf numFmtId="0" fontId="16" fillId="2" borderId="1" xfId="0" applyFont="1" applyFill="1" applyBorder="1" applyAlignment="1">
      <alignment horizontal="center"/>
    </xf>
    <xf numFmtId="0" fontId="16" fillId="2" borderId="8" xfId="0" applyFont="1" applyFill="1" applyBorder="1" applyAlignment="1">
      <alignment horizontal="center"/>
    </xf>
    <xf numFmtId="0" fontId="16" fillId="2" borderId="10" xfId="0" applyFont="1" applyFill="1" applyBorder="1" applyAlignment="1">
      <alignment horizontal="left"/>
    </xf>
    <xf numFmtId="0" fontId="16" fillId="2" borderId="10" xfId="0" applyFont="1" applyFill="1" applyBorder="1" applyAlignment="1">
      <alignment horizontal="center"/>
    </xf>
    <xf numFmtId="0" fontId="16" fillId="2" borderId="2" xfId="0" applyFont="1" applyFill="1" applyBorder="1" applyProtection="1">
      <protection locked="0"/>
    </xf>
    <xf numFmtId="0" fontId="14" fillId="2" borderId="0" xfId="0" applyFont="1" applyFill="1" applyAlignment="1">
      <alignment horizontal="right"/>
    </xf>
    <xf numFmtId="166" fontId="16" fillId="2" borderId="8" xfId="0" applyNumberFormat="1" applyFont="1" applyFill="1" applyBorder="1" applyProtection="1">
      <protection locked="0"/>
    </xf>
    <xf numFmtId="7" fontId="16" fillId="4" borderId="0" xfId="1" applyNumberFormat="1" applyFont="1" applyFill="1" applyBorder="1" applyAlignment="1" applyProtection="1">
      <alignment horizontal="left"/>
      <protection locked="0"/>
    </xf>
    <xf numFmtId="0" fontId="16" fillId="2" borderId="9" xfId="0" applyFont="1" applyFill="1" applyBorder="1" applyAlignment="1">
      <alignment horizontal="center"/>
    </xf>
    <xf numFmtId="0" fontId="26" fillId="2" borderId="10" xfId="0" applyFont="1" applyFill="1" applyBorder="1" applyAlignment="1">
      <alignment horizontal="left"/>
    </xf>
    <xf numFmtId="7" fontId="16" fillId="2" borderId="1" xfId="1" applyNumberFormat="1" applyFont="1" applyFill="1" applyBorder="1" applyAlignment="1" applyProtection="1">
      <alignment horizontal="left" vertical="center"/>
      <protection locked="0"/>
    </xf>
    <xf numFmtId="7" fontId="16" fillId="2" borderId="8" xfId="1" applyNumberFormat="1" applyFont="1" applyFill="1" applyBorder="1" applyAlignment="1" applyProtection="1">
      <alignment horizontal="left" vertical="center"/>
      <protection locked="0"/>
    </xf>
    <xf numFmtId="0" fontId="16" fillId="2" borderId="31" xfId="0" applyFont="1" applyFill="1" applyBorder="1" applyAlignment="1">
      <alignment horizontal="left" indent="1"/>
    </xf>
    <xf numFmtId="0" fontId="16" fillId="2" borderId="1" xfId="0" applyFont="1" applyFill="1" applyBorder="1" applyAlignment="1">
      <alignment horizontal="left" indent="1"/>
    </xf>
    <xf numFmtId="0" fontId="16" fillId="2" borderId="2" xfId="0" applyFont="1" applyFill="1" applyBorder="1" applyAlignment="1" applyProtection="1">
      <alignment horizontal="left" vertical="center"/>
      <protection locked="0"/>
    </xf>
    <xf numFmtId="166" fontId="16" fillId="2" borderId="1" xfId="0" applyNumberFormat="1" applyFont="1" applyFill="1" applyBorder="1" applyAlignment="1" applyProtection="1">
      <alignment horizontal="left" vertical="center"/>
      <protection locked="0"/>
    </xf>
    <xf numFmtId="0" fontId="12" fillId="2" borderId="5" xfId="0" applyFont="1" applyFill="1" applyBorder="1" applyAlignment="1">
      <alignment horizontal="center" vertical="center"/>
    </xf>
    <xf numFmtId="0" fontId="12" fillId="2" borderId="3" xfId="0" applyFont="1" applyFill="1" applyBorder="1" applyAlignment="1">
      <alignment horizontal="center" vertical="center"/>
    </xf>
    <xf numFmtId="0" fontId="17" fillId="2" borderId="1" xfId="0" applyFont="1" applyFill="1" applyBorder="1"/>
    <xf numFmtId="0" fontId="16" fillId="2" borderId="1" xfId="0" applyFont="1" applyFill="1" applyBorder="1"/>
    <xf numFmtId="0" fontId="27" fillId="2" borderId="0" xfId="0" applyFont="1" applyFill="1" applyAlignment="1">
      <alignment horizontal="center" vertical="center"/>
    </xf>
    <xf numFmtId="0" fontId="33" fillId="2" borderId="0" xfId="0" applyFont="1" applyFill="1" applyAlignment="1">
      <alignment horizontal="center" vertical="center"/>
    </xf>
  </cellXfs>
  <cellStyles count="3">
    <cellStyle name="Currency" xfId="1" builtinId="4"/>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219075</xdr:rowOff>
    </xdr:from>
    <xdr:to>
      <xdr:col>4</xdr:col>
      <xdr:colOff>38100</xdr:colOff>
      <xdr:row>47</xdr:row>
      <xdr:rowOff>180975</xdr:rowOff>
    </xdr:to>
    <xdr:pic>
      <xdr:nvPicPr>
        <xdr:cNvPr id="39492" name="Picture 1">
          <a:extLst>
            <a:ext uri="{FF2B5EF4-FFF2-40B4-BE49-F238E27FC236}">
              <a16:creationId xmlns:a16="http://schemas.microsoft.com/office/drawing/2014/main" id="{1836ACF4-7F1D-DCBD-DDF7-5216ACB8D3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359" t="4073" r="2359" b="-304"/>
        <a:stretch>
          <a:fillRect/>
        </a:stretch>
      </xdr:blipFill>
      <xdr:spPr bwMode="auto">
        <a:xfrm>
          <a:off x="0" y="219075"/>
          <a:ext cx="6924675" cy="904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48</xdr:row>
      <xdr:rowOff>28575</xdr:rowOff>
    </xdr:from>
    <xdr:to>
      <xdr:col>4</xdr:col>
      <xdr:colOff>190500</xdr:colOff>
      <xdr:row>97</xdr:row>
      <xdr:rowOff>85725</xdr:rowOff>
    </xdr:to>
    <xdr:pic>
      <xdr:nvPicPr>
        <xdr:cNvPr id="39493" name="Picture 2">
          <a:extLst>
            <a:ext uri="{FF2B5EF4-FFF2-40B4-BE49-F238E27FC236}">
              <a16:creationId xmlns:a16="http://schemas.microsoft.com/office/drawing/2014/main" id="{DBFC124E-60AE-BB44-CD38-AC3142DF3D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496"/>
        <a:stretch>
          <a:fillRect/>
        </a:stretch>
      </xdr:blipFill>
      <xdr:spPr bwMode="auto">
        <a:xfrm>
          <a:off x="9525" y="9305925"/>
          <a:ext cx="7067550" cy="937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101</xdr:row>
      <xdr:rowOff>9525</xdr:rowOff>
    </xdr:from>
    <xdr:to>
      <xdr:col>4</xdr:col>
      <xdr:colOff>180975</xdr:colOff>
      <xdr:row>151</xdr:row>
      <xdr:rowOff>180975</xdr:rowOff>
    </xdr:to>
    <xdr:pic>
      <xdr:nvPicPr>
        <xdr:cNvPr id="39494" name="Picture 3">
          <a:extLst>
            <a:ext uri="{FF2B5EF4-FFF2-40B4-BE49-F238E27FC236}">
              <a16:creationId xmlns:a16="http://schemas.microsoft.com/office/drawing/2014/main" id="{144F1F28-B4B7-3F96-FA73-C742577635D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625" t="3439" b="8211"/>
        <a:stretch>
          <a:fillRect/>
        </a:stretch>
      </xdr:blipFill>
      <xdr:spPr bwMode="auto">
        <a:xfrm>
          <a:off x="0" y="19364325"/>
          <a:ext cx="7067550" cy="969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142875</xdr:rowOff>
    </xdr:from>
    <xdr:to>
      <xdr:col>4</xdr:col>
      <xdr:colOff>548710</xdr:colOff>
      <xdr:row>4</xdr:row>
      <xdr:rowOff>209606</xdr:rowOff>
    </xdr:to>
    <xdr:sp macro="" textlink="">
      <xdr:nvSpPr>
        <xdr:cNvPr id="28674" name="Text Box 2">
          <a:extLst>
            <a:ext uri="{FF2B5EF4-FFF2-40B4-BE49-F238E27FC236}">
              <a16:creationId xmlns:a16="http://schemas.microsoft.com/office/drawing/2014/main" id="{725F20ED-F5E7-4D28-F801-EDC972D4FBDC}"/>
            </a:ext>
          </a:extLst>
        </xdr:cNvPr>
        <xdr:cNvSpPr txBox="1">
          <a:spLocks noChangeArrowheads="1"/>
        </xdr:cNvSpPr>
      </xdr:nvSpPr>
      <xdr:spPr bwMode="auto">
        <a:xfrm>
          <a:off x="19050" y="142875"/>
          <a:ext cx="1752600" cy="1057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Times New Roman"/>
              <a:cs typeface="Times New Roman"/>
            </a:rPr>
            <a:t>Elections Division</a:t>
          </a:r>
        </a:p>
        <a:p>
          <a:pPr algn="l" rtl="0">
            <a:defRPr sz="1000"/>
          </a:pPr>
          <a:r>
            <a:rPr lang="en-US" sz="800" b="0" i="0" u="none" strike="noStrike" baseline="0">
              <a:solidFill>
                <a:srgbClr val="000000"/>
              </a:solidFill>
              <a:latin typeface="Times New Roman"/>
              <a:cs typeface="Times New Roman"/>
            </a:rPr>
            <a:t>Department of State</a:t>
          </a:r>
        </a:p>
        <a:p>
          <a:pPr algn="l" rtl="0">
            <a:defRPr sz="1000"/>
          </a:pPr>
          <a:r>
            <a:rPr lang="en-US" sz="800" b="0" i="0" u="none" strike="noStrike" baseline="0">
              <a:solidFill>
                <a:srgbClr val="000000"/>
              </a:solidFill>
              <a:latin typeface="Times New Roman"/>
              <a:cs typeface="Times New Roman"/>
            </a:rPr>
            <a:t>1700 Broadway, Ste. 200</a:t>
          </a:r>
        </a:p>
        <a:p>
          <a:pPr algn="l" rtl="0">
            <a:defRPr sz="1000"/>
          </a:pPr>
          <a:r>
            <a:rPr lang="en-US" sz="800" b="0" i="0" u="none" strike="noStrike" baseline="0">
              <a:solidFill>
                <a:srgbClr val="000000"/>
              </a:solidFill>
              <a:latin typeface="Times New Roman"/>
              <a:cs typeface="Times New Roman"/>
            </a:rPr>
            <a:t>Denver, CO 80290</a:t>
          </a:r>
        </a:p>
        <a:p>
          <a:pPr algn="l" rtl="0">
            <a:defRPr sz="1000"/>
          </a:pPr>
          <a:r>
            <a:rPr lang="en-US" sz="800" b="0" i="0" u="none" strike="noStrike" baseline="0">
              <a:solidFill>
                <a:srgbClr val="000000"/>
              </a:solidFill>
              <a:latin typeface="Times New Roman"/>
              <a:cs typeface="Times New Roman"/>
            </a:rPr>
            <a:t>Ph:             (303) 894-2200 ext. 6383</a:t>
          </a:r>
        </a:p>
        <a:p>
          <a:pPr algn="l" rtl="0">
            <a:defRPr sz="1000"/>
          </a:pPr>
          <a:r>
            <a:rPr lang="en-US" sz="800" b="0" i="0" u="none" strike="noStrike" baseline="0">
              <a:solidFill>
                <a:srgbClr val="000000"/>
              </a:solidFill>
              <a:latin typeface="Times New Roman"/>
              <a:cs typeface="Times New Roman"/>
            </a:rPr>
            <a:t>Fax:           (303) 869-4861</a:t>
          </a:r>
        </a:p>
        <a:p>
          <a:pPr algn="l" rtl="0">
            <a:defRPr sz="1000"/>
          </a:pPr>
          <a:r>
            <a:rPr lang="en-US" sz="800" b="0" i="0" u="none" strike="noStrike" baseline="0">
              <a:solidFill>
                <a:srgbClr val="000000"/>
              </a:solidFill>
              <a:latin typeface="Times New Roman"/>
              <a:cs typeface="Times New Roman"/>
            </a:rPr>
            <a:t>Email:       cpfhelp@sos.state.co.us</a:t>
          </a:r>
        </a:p>
        <a:p>
          <a:pPr algn="l" rtl="0">
            <a:defRPr sz="1000"/>
          </a:pPr>
          <a:r>
            <a:rPr lang="en-US" sz="800" b="0" i="0" u="none" strike="noStrike" baseline="0">
              <a:solidFill>
                <a:srgbClr val="000000"/>
              </a:solidFill>
              <a:latin typeface="Times New Roman"/>
              <a:cs typeface="Times New Roman"/>
            </a:rPr>
            <a:t>www.sos.state.co.us</a:t>
          </a:r>
        </a:p>
        <a:p>
          <a:pPr algn="l" rtl="0">
            <a:lnSpc>
              <a:spcPts val="800"/>
            </a:lnSpc>
            <a:defRPr sz="1000"/>
          </a:pPr>
          <a:endParaRPr lang="en-US" sz="800" b="0" i="0" u="none" strike="noStrike" baseline="0">
            <a:solidFill>
              <a:srgbClr val="000000"/>
            </a:solidFill>
            <a:latin typeface="Times New Roman"/>
            <a:cs typeface="Times New Roman"/>
          </a:endParaRPr>
        </a:p>
      </xdr:txBody>
    </xdr:sp>
    <xdr:clientData/>
  </xdr:twoCellAnchor>
  <xdr:twoCellAnchor>
    <xdr:from>
      <xdr:col>6</xdr:col>
      <xdr:colOff>209550</xdr:colOff>
      <xdr:row>0</xdr:row>
      <xdr:rowOff>152400</xdr:rowOff>
    </xdr:from>
    <xdr:to>
      <xdr:col>6</xdr:col>
      <xdr:colOff>1209675</xdr:colOff>
      <xdr:row>4</xdr:row>
      <xdr:rowOff>76200</xdr:rowOff>
    </xdr:to>
    <xdr:pic>
      <xdr:nvPicPr>
        <xdr:cNvPr id="41035" name="Picture 3">
          <a:extLst>
            <a:ext uri="{FF2B5EF4-FFF2-40B4-BE49-F238E27FC236}">
              <a16:creationId xmlns:a16="http://schemas.microsoft.com/office/drawing/2014/main" id="{8028365B-B576-F9CC-9806-B5A7741A69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816" b="1816"/>
        <a:stretch>
          <a:fillRect/>
        </a:stretch>
      </xdr:blipFill>
      <xdr:spPr bwMode="auto">
        <a:xfrm>
          <a:off x="3057525" y="152400"/>
          <a:ext cx="10001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76200</xdr:rowOff>
    </xdr:from>
    <xdr:to>
      <xdr:col>14</xdr:col>
      <xdr:colOff>457200</xdr:colOff>
      <xdr:row>16</xdr:row>
      <xdr:rowOff>57150</xdr:rowOff>
    </xdr:to>
    <xdr:pic>
      <xdr:nvPicPr>
        <xdr:cNvPr id="34326" name="Picture 16">
          <a:extLst>
            <a:ext uri="{FF2B5EF4-FFF2-40B4-BE49-F238E27FC236}">
              <a16:creationId xmlns:a16="http://schemas.microsoft.com/office/drawing/2014/main" id="{1834A51E-35E4-3517-4B7E-DED810226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863" t="21094" r="11035" b="39063"/>
        <a:stretch>
          <a:fillRect/>
        </a:stretch>
      </xdr:blipFill>
      <xdr:spPr bwMode="auto">
        <a:xfrm>
          <a:off x="57150" y="238125"/>
          <a:ext cx="58864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209550</xdr:rowOff>
    </xdr:from>
    <xdr:to>
      <xdr:col>0</xdr:col>
      <xdr:colOff>6067425</xdr:colOff>
      <xdr:row>31</xdr:row>
      <xdr:rowOff>114300</xdr:rowOff>
    </xdr:to>
    <xdr:pic>
      <xdr:nvPicPr>
        <xdr:cNvPr id="35351" name="Picture 19">
          <a:extLst>
            <a:ext uri="{FF2B5EF4-FFF2-40B4-BE49-F238E27FC236}">
              <a16:creationId xmlns:a16="http://schemas.microsoft.com/office/drawing/2014/main" id="{C78813D2-0DED-70E0-414A-17EC50FFD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09550"/>
          <a:ext cx="6048375" cy="537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6</xdr:row>
      <xdr:rowOff>142875</xdr:rowOff>
    </xdr:from>
    <xdr:to>
      <xdr:col>14</xdr:col>
      <xdr:colOff>38100</xdr:colOff>
      <xdr:row>13</xdr:row>
      <xdr:rowOff>133350</xdr:rowOff>
    </xdr:to>
    <xdr:sp macro="" textlink="">
      <xdr:nvSpPr>
        <xdr:cNvPr id="30721" name="Text Box 1">
          <a:extLst>
            <a:ext uri="{FF2B5EF4-FFF2-40B4-BE49-F238E27FC236}">
              <a16:creationId xmlns:a16="http://schemas.microsoft.com/office/drawing/2014/main" id="{2C94EC6E-22D4-5A09-E8CE-C35AA0B6E641}"/>
            </a:ext>
          </a:extLst>
        </xdr:cNvPr>
        <xdr:cNvSpPr txBox="1">
          <a:spLocks noChangeArrowheads="1"/>
        </xdr:cNvSpPr>
      </xdr:nvSpPr>
      <xdr:spPr bwMode="auto">
        <a:xfrm>
          <a:off x="19050" y="1276350"/>
          <a:ext cx="6791325" cy="1123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en-US" sz="800" b="1" i="0" u="sng" strike="noStrike" baseline="0">
              <a:solidFill>
                <a:srgbClr val="000000"/>
              </a:solidFill>
              <a:latin typeface="Times New Roman"/>
              <a:cs typeface="Times New Roman"/>
            </a:rPr>
            <a:t>LOANS - Loans Owed by the Committee</a:t>
          </a:r>
        </a:p>
        <a:p>
          <a:pPr algn="ctr" rtl="0">
            <a:defRPr sz="1000"/>
          </a:pPr>
          <a:endParaRPr lang="en-US" sz="800" b="0" i="0" u="none" strike="noStrike" baseline="0">
            <a:solidFill>
              <a:srgbClr val="000000"/>
            </a:solidFill>
            <a:latin typeface="Times New Roman"/>
            <a:cs typeface="Times New Roman"/>
          </a:endParaRPr>
        </a:p>
        <a:p>
          <a:pPr algn="ctr" rtl="0">
            <a:defRPr sz="1000"/>
          </a:pPr>
          <a:r>
            <a:rPr lang="en-US" sz="800" b="0" i="0" u="none" strike="noStrike" baseline="0">
              <a:solidFill>
                <a:srgbClr val="000000"/>
              </a:solidFill>
              <a:latin typeface="Times New Roman"/>
              <a:cs typeface="Times New Roman"/>
            </a:rPr>
            <a:t>(Use a separate schedule for each loan. This form is for line item 8 and 16 of the Detailed Summary Report.)</a:t>
          </a:r>
        </a:p>
        <a:p>
          <a:pPr algn="ctr" rtl="0">
            <a:defRPr sz="1000"/>
          </a:pPr>
          <a:r>
            <a:rPr lang="en-US" sz="800" b="0" i="0" u="none" strike="noStrike" baseline="0">
              <a:solidFill>
                <a:srgbClr val="000000"/>
              </a:solidFill>
              <a:latin typeface="Times New Roman"/>
              <a:cs typeface="Times New Roman"/>
            </a:rPr>
            <a:t>[No information copied from such reports shall be sold or used by any person for the purpose of soliciting contributions or for any commercial</a:t>
          </a:r>
        </a:p>
        <a:p>
          <a:pPr algn="ctr" rtl="0">
            <a:defRPr sz="1000"/>
          </a:pPr>
          <a:r>
            <a:rPr lang="en-US" sz="800" b="0" i="0" u="none" strike="noStrike" baseline="0">
              <a:solidFill>
                <a:srgbClr val="000000"/>
              </a:solidFill>
              <a:latin typeface="Times New Roman"/>
              <a:cs typeface="Times New Roman"/>
            </a:rPr>
            <a:t>purpose. [Art. XXVIII, Sec. 9(e)] Notwithstanding any other section of this article to the contrary, a candidate’s candidate committee may receive a loan from a financial institution organized under state or federal law if the loan bears the usual and customary interest rate, is made on a basis that</a:t>
          </a:r>
        </a:p>
        <a:p>
          <a:pPr algn="ctr" rtl="0">
            <a:defRPr sz="1000"/>
          </a:pPr>
          <a:r>
            <a:rPr lang="en-US" sz="800" b="0" i="0" u="none" strike="noStrike" baseline="0">
              <a:solidFill>
                <a:srgbClr val="000000"/>
              </a:solidFill>
              <a:latin typeface="Times New Roman"/>
              <a:cs typeface="Times New Roman"/>
            </a:rPr>
            <a:t>assures repayment, is evidenced by a written instrument, and is subject to a due date or amortization schedule [Art. XXVIII, Sec. 3(8)]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43"/>
  </sheetPr>
  <dimension ref="A1:BG304"/>
  <sheetViews>
    <sheetView zoomScaleNormal="100" zoomScaleSheetLayoutView="100" workbookViewId="0">
      <selection sqref="A1:XFD1048576"/>
    </sheetView>
  </sheetViews>
  <sheetFormatPr defaultColWidth="9.1328125" defaultRowHeight="13.9" x14ac:dyDescent="0.35"/>
  <cols>
    <col min="1" max="1" width="6.3984375" style="23" customWidth="1"/>
    <col min="2" max="2" width="5.1328125" style="22" customWidth="1"/>
    <col min="3" max="3" width="43.3984375" style="4" customWidth="1"/>
    <col min="4" max="4" width="48.265625" style="162" customWidth="1"/>
    <col min="5" max="5" width="9.1328125" style="101"/>
    <col min="6" max="6" width="0.86328125" style="101" customWidth="1"/>
    <col min="7" max="7" width="9.1328125" style="101" hidden="1" customWidth="1"/>
    <col min="8" max="59" width="9.1328125" style="101"/>
    <col min="60" max="16384" width="9.1328125" style="4"/>
  </cols>
  <sheetData>
    <row r="1" spans="1:4" ht="17.649999999999999" x14ac:dyDescent="0.35">
      <c r="A1" s="188"/>
      <c r="B1" s="188"/>
      <c r="C1" s="188"/>
      <c r="D1" s="188"/>
    </row>
    <row r="2" spans="1:4" ht="17.649999999999999" x14ac:dyDescent="0.35">
      <c r="A2" s="188"/>
      <c r="B2" s="188"/>
      <c r="C2" s="188"/>
      <c r="D2" s="188"/>
    </row>
    <row r="3" spans="1:4" ht="17.649999999999999" x14ac:dyDescent="0.35">
      <c r="A3" s="188"/>
      <c r="B3" s="188"/>
      <c r="C3" s="188"/>
      <c r="D3" s="188"/>
    </row>
    <row r="4" spans="1:4" ht="17.649999999999999" x14ac:dyDescent="0.35">
      <c r="A4" s="188"/>
      <c r="B4" s="188"/>
      <c r="C4" s="188"/>
      <c r="D4" s="188"/>
    </row>
    <row r="5" spans="1:4" x14ac:dyDescent="0.35">
      <c r="A5" s="173"/>
      <c r="C5" s="24"/>
      <c r="D5" s="24"/>
    </row>
    <row r="6" spans="1:4" ht="15" customHeight="1" x14ac:dyDescent="0.35">
      <c r="A6" s="191"/>
      <c r="B6" s="191"/>
      <c r="C6" s="191"/>
      <c r="D6" s="191"/>
    </row>
    <row r="7" spans="1:4" x14ac:dyDescent="0.35">
      <c r="B7" s="24"/>
      <c r="C7" s="24"/>
      <c r="D7" s="24"/>
    </row>
    <row r="8" spans="1:4" x14ac:dyDescent="0.35">
      <c r="B8" s="24"/>
      <c r="C8" s="24"/>
      <c r="D8" s="24"/>
    </row>
    <row r="9" spans="1:4" x14ac:dyDescent="0.35">
      <c r="B9" s="24"/>
      <c r="C9" s="24"/>
      <c r="D9" s="24"/>
    </row>
    <row r="10" spans="1:4" x14ac:dyDescent="0.35">
      <c r="B10" s="24"/>
      <c r="C10" s="24"/>
      <c r="D10" s="24"/>
    </row>
    <row r="11" spans="1:4" ht="15" customHeight="1" x14ac:dyDescent="0.35">
      <c r="B11" s="24"/>
      <c r="C11" s="24"/>
      <c r="D11" s="24"/>
    </row>
    <row r="12" spans="1:4" x14ac:dyDescent="0.35">
      <c r="B12" s="24"/>
      <c r="C12" s="24"/>
      <c r="D12" s="24"/>
    </row>
    <row r="13" spans="1:4" ht="15" customHeight="1" x14ac:dyDescent="0.35">
      <c r="B13" s="24"/>
      <c r="C13" s="24"/>
      <c r="D13" s="24"/>
    </row>
    <row r="14" spans="1:4" x14ac:dyDescent="0.35">
      <c r="B14" s="24"/>
      <c r="C14" s="24"/>
      <c r="D14" s="24"/>
    </row>
    <row r="15" spans="1:4" x14ac:dyDescent="0.35">
      <c r="B15" s="24"/>
      <c r="C15" s="24"/>
      <c r="D15" s="24"/>
    </row>
    <row r="16" spans="1:4" x14ac:dyDescent="0.35">
      <c r="B16" s="24"/>
      <c r="C16" s="24"/>
      <c r="D16" s="24"/>
    </row>
    <row r="17" spans="1:4" x14ac:dyDescent="0.35">
      <c r="A17" s="192"/>
      <c r="B17" s="192"/>
      <c r="C17" s="192"/>
      <c r="D17" s="192"/>
    </row>
    <row r="18" spans="1:4" ht="15" x14ac:dyDescent="0.35">
      <c r="A18" s="193"/>
      <c r="B18" s="193"/>
      <c r="C18" s="193"/>
      <c r="D18" s="193"/>
    </row>
    <row r="19" spans="1:4" x14ac:dyDescent="0.35">
      <c r="B19" s="24"/>
      <c r="C19" s="164"/>
      <c r="D19" s="164"/>
    </row>
    <row r="20" spans="1:4" x14ac:dyDescent="0.35">
      <c r="A20" s="187"/>
      <c r="B20" s="187"/>
      <c r="C20" s="187"/>
      <c r="D20" s="187"/>
    </row>
    <row r="21" spans="1:4" x14ac:dyDescent="0.35">
      <c r="A21" s="192"/>
      <c r="B21" s="192"/>
      <c r="C21" s="192"/>
      <c r="D21" s="192"/>
    </row>
    <row r="22" spans="1:4" ht="15.4" x14ac:dyDescent="0.45">
      <c r="A22" s="174"/>
      <c r="B22" s="3"/>
      <c r="C22" s="1"/>
      <c r="D22" s="4"/>
    </row>
    <row r="23" spans="1:4" x14ac:dyDescent="0.35">
      <c r="A23" s="173"/>
      <c r="C23" s="187"/>
      <c r="D23" s="187"/>
    </row>
    <row r="24" spans="1:4" ht="15" customHeight="1" x14ac:dyDescent="0.35">
      <c r="A24" s="191"/>
      <c r="B24" s="191"/>
      <c r="C24" s="191"/>
      <c r="D24" s="191"/>
    </row>
    <row r="25" spans="1:4" ht="13.5" x14ac:dyDescent="0.35">
      <c r="A25" s="173"/>
      <c r="C25" s="190"/>
      <c r="D25" s="190"/>
    </row>
    <row r="26" spans="1:4" ht="14.25" customHeight="1" x14ac:dyDescent="0.35">
      <c r="A26" s="191"/>
      <c r="B26" s="191"/>
      <c r="C26" s="191"/>
      <c r="D26" s="191"/>
    </row>
    <row r="27" spans="1:4" ht="13.5" x14ac:dyDescent="0.35">
      <c r="A27" s="173"/>
      <c r="C27" s="190"/>
      <c r="D27" s="190"/>
    </row>
    <row r="28" spans="1:4" x14ac:dyDescent="0.35">
      <c r="A28" s="173"/>
      <c r="C28" s="187"/>
      <c r="D28" s="187"/>
    </row>
    <row r="29" spans="1:4" ht="15" customHeight="1" x14ac:dyDescent="0.35">
      <c r="A29" s="191"/>
      <c r="B29" s="191"/>
      <c r="C29" s="191"/>
      <c r="D29" s="191"/>
    </row>
    <row r="30" spans="1:4" ht="13.5" x14ac:dyDescent="0.35">
      <c r="A30" s="173"/>
      <c r="C30" s="190"/>
      <c r="D30" s="190"/>
    </row>
    <row r="31" spans="1:4" x14ac:dyDescent="0.35">
      <c r="A31" s="173"/>
      <c r="C31" s="187"/>
      <c r="D31" s="187"/>
    </row>
    <row r="32" spans="1:4" ht="15" customHeight="1" x14ac:dyDescent="0.35">
      <c r="A32" s="191"/>
      <c r="B32" s="191"/>
      <c r="C32" s="191"/>
      <c r="D32" s="191"/>
    </row>
    <row r="33" spans="1:4" ht="13.5" x14ac:dyDescent="0.35">
      <c r="A33" s="173"/>
      <c r="C33" s="190"/>
      <c r="D33" s="190"/>
    </row>
    <row r="34" spans="1:4" ht="14.25" customHeight="1" x14ac:dyDescent="0.35">
      <c r="A34" s="191"/>
      <c r="B34" s="191"/>
      <c r="C34" s="191"/>
      <c r="D34" s="191"/>
    </row>
    <row r="35" spans="1:4" ht="13.5" x14ac:dyDescent="0.35">
      <c r="A35" s="173"/>
      <c r="C35" s="190"/>
      <c r="D35" s="190"/>
    </row>
    <row r="36" spans="1:4" x14ac:dyDescent="0.35">
      <c r="A36" s="173"/>
      <c r="C36" s="187"/>
      <c r="D36" s="187"/>
    </row>
    <row r="37" spans="1:4" x14ac:dyDescent="0.35">
      <c r="A37" s="173"/>
      <c r="C37" s="187"/>
      <c r="D37" s="187"/>
    </row>
    <row r="38" spans="1:4" x14ac:dyDescent="0.35">
      <c r="A38" s="173"/>
      <c r="C38" s="187"/>
      <c r="D38" s="187"/>
    </row>
    <row r="39" spans="1:4" ht="15" customHeight="1" x14ac:dyDescent="0.35">
      <c r="A39" s="191"/>
      <c r="B39" s="191"/>
      <c r="C39" s="191"/>
      <c r="D39" s="191"/>
    </row>
    <row r="40" spans="1:4" ht="13.5" x14ac:dyDescent="0.35">
      <c r="A40" s="173"/>
      <c r="C40" s="190"/>
      <c r="D40" s="190"/>
    </row>
    <row r="41" spans="1:4" ht="13.5" x14ac:dyDescent="0.35">
      <c r="A41" s="173"/>
      <c r="C41" s="194"/>
      <c r="D41" s="194"/>
    </row>
    <row r="42" spans="1:4" x14ac:dyDescent="0.35">
      <c r="A42" s="173"/>
      <c r="C42" s="195"/>
      <c r="D42" s="195"/>
    </row>
    <row r="43" spans="1:4" x14ac:dyDescent="0.35">
      <c r="A43" s="173"/>
      <c r="C43" s="195"/>
      <c r="D43" s="195"/>
    </row>
    <row r="44" spans="1:4" x14ac:dyDescent="0.35">
      <c r="A44" s="173"/>
      <c r="C44" s="195"/>
      <c r="D44" s="195"/>
    </row>
    <row r="45" spans="1:4" ht="13.5" x14ac:dyDescent="0.35">
      <c r="A45" s="173"/>
      <c r="C45" s="194"/>
      <c r="D45" s="194"/>
    </row>
    <row r="46" spans="1:4" ht="13.5" x14ac:dyDescent="0.35">
      <c r="A46" s="173"/>
      <c r="C46" s="194"/>
      <c r="D46" s="194"/>
    </row>
    <row r="47" spans="1:4" x14ac:dyDescent="0.35">
      <c r="A47" s="173"/>
      <c r="C47" s="195"/>
      <c r="D47" s="195"/>
    </row>
    <row r="48" spans="1:4" x14ac:dyDescent="0.35">
      <c r="A48" s="173"/>
      <c r="C48" s="195"/>
      <c r="D48" s="195"/>
    </row>
    <row r="49" spans="1:4" x14ac:dyDescent="0.35">
      <c r="A49" s="173"/>
      <c r="C49" s="200"/>
      <c r="D49" s="200"/>
    </row>
    <row r="50" spans="1:4" ht="15" customHeight="1" x14ac:dyDescent="0.35">
      <c r="A50" s="191"/>
      <c r="B50" s="191"/>
      <c r="C50" s="191"/>
      <c r="D50" s="191"/>
    </row>
    <row r="51" spans="1:4" x14ac:dyDescent="0.35">
      <c r="A51" s="173"/>
      <c r="C51" s="198"/>
      <c r="D51" s="198"/>
    </row>
    <row r="52" spans="1:4" x14ac:dyDescent="0.35">
      <c r="A52" s="173"/>
      <c r="C52" s="198"/>
      <c r="D52" s="198"/>
    </row>
    <row r="53" spans="1:4" ht="15" customHeight="1" x14ac:dyDescent="0.35">
      <c r="A53" s="173"/>
      <c r="B53" s="4"/>
      <c r="C53" s="25"/>
      <c r="D53" s="25"/>
    </row>
    <row r="54" spans="1:4" ht="13.5" x14ac:dyDescent="0.35">
      <c r="A54" s="173"/>
      <c r="C54" s="199"/>
      <c r="D54" s="199"/>
    </row>
    <row r="55" spans="1:4" ht="15" customHeight="1" x14ac:dyDescent="0.35">
      <c r="A55" s="173"/>
      <c r="B55" s="4"/>
      <c r="C55" s="25"/>
      <c r="D55" s="25"/>
    </row>
    <row r="56" spans="1:4" ht="13.5" x14ac:dyDescent="0.35">
      <c r="A56" s="173"/>
      <c r="C56" s="199"/>
      <c r="D56" s="199"/>
    </row>
    <row r="57" spans="1:4" x14ac:dyDescent="0.35">
      <c r="A57" s="173"/>
      <c r="C57" s="197"/>
      <c r="D57" s="197"/>
    </row>
    <row r="58" spans="1:4" x14ac:dyDescent="0.35">
      <c r="A58" s="173"/>
      <c r="C58" s="26"/>
      <c r="D58" s="4"/>
    </row>
    <row r="59" spans="1:4" ht="15.4" x14ac:dyDescent="0.45">
      <c r="A59" s="172"/>
      <c r="B59" s="3"/>
      <c r="C59" s="189"/>
      <c r="D59" s="189"/>
    </row>
    <row r="60" spans="1:4" x14ac:dyDescent="0.35">
      <c r="A60" s="173"/>
      <c r="C60" s="187"/>
      <c r="D60" s="187"/>
    </row>
    <row r="61" spans="1:4" x14ac:dyDescent="0.35">
      <c r="A61" s="173"/>
      <c r="C61" s="24"/>
      <c r="D61" s="4"/>
    </row>
    <row r="62" spans="1:4" ht="15.4" x14ac:dyDescent="0.45">
      <c r="A62" s="172"/>
      <c r="B62" s="3"/>
      <c r="C62" s="189"/>
      <c r="D62" s="189"/>
    </row>
    <row r="63" spans="1:4" x14ac:dyDescent="0.35">
      <c r="A63" s="173"/>
      <c r="C63" s="24"/>
      <c r="D63" s="4"/>
    </row>
    <row r="64" spans="1:4" x14ac:dyDescent="0.35">
      <c r="D64" s="4"/>
    </row>
    <row r="65" spans="1:4" ht="13.5" x14ac:dyDescent="0.35">
      <c r="A65" s="173"/>
      <c r="C65" s="190"/>
      <c r="D65" s="190"/>
    </row>
    <row r="66" spans="1:4" x14ac:dyDescent="0.35">
      <c r="A66" s="173"/>
      <c r="C66" s="24"/>
      <c r="D66" s="4"/>
    </row>
    <row r="67" spans="1:4" ht="13.5" x14ac:dyDescent="0.35">
      <c r="A67" s="173"/>
      <c r="C67" s="190"/>
      <c r="D67" s="190"/>
    </row>
    <row r="68" spans="1:4" x14ac:dyDescent="0.35">
      <c r="A68" s="173"/>
      <c r="C68" s="187"/>
      <c r="D68" s="187"/>
    </row>
    <row r="69" spans="1:4" x14ac:dyDescent="0.35">
      <c r="A69" s="173"/>
      <c r="C69" s="24"/>
      <c r="D69" s="4"/>
    </row>
    <row r="70" spans="1:4" x14ac:dyDescent="0.35">
      <c r="A70" s="173"/>
      <c r="C70" s="190"/>
      <c r="D70" s="187"/>
    </row>
    <row r="71" spans="1:4" x14ac:dyDescent="0.35">
      <c r="A71" s="173"/>
      <c r="C71" s="24"/>
      <c r="D71" s="4"/>
    </row>
    <row r="72" spans="1:4" x14ac:dyDescent="0.35">
      <c r="A72" s="173"/>
      <c r="C72" s="190"/>
      <c r="D72" s="187"/>
    </row>
    <row r="73" spans="1:4" x14ac:dyDescent="0.35">
      <c r="A73" s="173"/>
      <c r="C73" s="24"/>
      <c r="D73" s="4"/>
    </row>
    <row r="74" spans="1:4" x14ac:dyDescent="0.35">
      <c r="A74" s="173"/>
      <c r="C74" s="190"/>
      <c r="D74" s="187"/>
    </row>
    <row r="75" spans="1:4" x14ac:dyDescent="0.35">
      <c r="A75" s="173"/>
      <c r="C75" s="187"/>
      <c r="D75" s="187"/>
    </row>
    <row r="76" spans="1:4" x14ac:dyDescent="0.35">
      <c r="A76" s="173"/>
      <c r="C76" s="24"/>
      <c r="D76" s="4"/>
    </row>
    <row r="77" spans="1:4" x14ac:dyDescent="0.35">
      <c r="A77" s="173"/>
      <c r="C77" s="196"/>
      <c r="D77" s="187"/>
    </row>
    <row r="78" spans="1:4" x14ac:dyDescent="0.35">
      <c r="A78" s="173"/>
      <c r="C78" s="24"/>
      <c r="D78" s="4"/>
    </row>
    <row r="79" spans="1:4" x14ac:dyDescent="0.35">
      <c r="A79" s="173"/>
      <c r="C79" s="190"/>
      <c r="D79" s="187"/>
    </row>
    <row r="80" spans="1:4" x14ac:dyDescent="0.35">
      <c r="A80" s="173"/>
      <c r="C80" s="187"/>
      <c r="D80" s="187"/>
    </row>
    <row r="81" spans="1:4" x14ac:dyDescent="0.35">
      <c r="A81" s="173"/>
      <c r="C81" s="24"/>
      <c r="D81" s="4"/>
    </row>
    <row r="82" spans="1:4" x14ac:dyDescent="0.35">
      <c r="A82" s="173"/>
      <c r="C82" s="190"/>
      <c r="D82" s="187"/>
    </row>
    <row r="83" spans="1:4" x14ac:dyDescent="0.35">
      <c r="A83" s="173"/>
      <c r="C83" s="24"/>
      <c r="D83" s="4"/>
    </row>
    <row r="84" spans="1:4" x14ac:dyDescent="0.35">
      <c r="A84" s="173"/>
      <c r="C84" s="190"/>
      <c r="D84" s="187"/>
    </row>
    <row r="85" spans="1:4" x14ac:dyDescent="0.35">
      <c r="A85" s="173"/>
      <c r="C85" s="24"/>
      <c r="D85" s="4"/>
    </row>
    <row r="86" spans="1:4" x14ac:dyDescent="0.35">
      <c r="A86" s="173"/>
      <c r="C86" s="190"/>
      <c r="D86" s="187"/>
    </row>
    <row r="87" spans="1:4" x14ac:dyDescent="0.35">
      <c r="A87" s="173"/>
      <c r="C87" s="24"/>
      <c r="D87" s="4"/>
    </row>
    <row r="88" spans="1:4" x14ac:dyDescent="0.35">
      <c r="A88" s="173"/>
      <c r="C88" s="190"/>
      <c r="D88" s="187"/>
    </row>
    <row r="89" spans="1:4" x14ac:dyDescent="0.35">
      <c r="A89" s="173"/>
      <c r="C89" s="187"/>
      <c r="D89" s="187"/>
    </row>
    <row r="90" spans="1:4" x14ac:dyDescent="0.35">
      <c r="A90" s="173"/>
      <c r="C90" s="24"/>
      <c r="D90" s="4"/>
    </row>
    <row r="91" spans="1:4" x14ac:dyDescent="0.35">
      <c r="A91" s="173"/>
      <c r="C91" s="190"/>
      <c r="D91" s="187"/>
    </row>
    <row r="92" spans="1:4" x14ac:dyDescent="0.35">
      <c r="A92" s="173"/>
      <c r="C92" s="187"/>
      <c r="D92" s="187"/>
    </row>
    <row r="93" spans="1:4" x14ac:dyDescent="0.35">
      <c r="A93" s="173"/>
      <c r="C93" s="187"/>
      <c r="D93" s="187"/>
    </row>
    <row r="94" spans="1:4" x14ac:dyDescent="0.35">
      <c r="A94" s="173"/>
      <c r="C94" s="24"/>
      <c r="D94" s="4"/>
    </row>
    <row r="95" spans="1:4" x14ac:dyDescent="0.35">
      <c r="A95" s="173"/>
      <c r="C95" s="190"/>
      <c r="D95" s="187"/>
    </row>
    <row r="96" spans="1:4" x14ac:dyDescent="0.35">
      <c r="A96" s="173"/>
      <c r="C96" s="187"/>
      <c r="D96" s="187"/>
    </row>
    <row r="97" spans="1:4" x14ac:dyDescent="0.35">
      <c r="A97" s="173"/>
      <c r="C97" s="187"/>
      <c r="D97" s="187"/>
    </row>
    <row r="98" spans="1:4" x14ac:dyDescent="0.35">
      <c r="A98" s="173"/>
      <c r="C98" s="24"/>
      <c r="D98" s="4"/>
    </row>
    <row r="99" spans="1:4" x14ac:dyDescent="0.35">
      <c r="A99" s="173"/>
      <c r="C99" s="190"/>
      <c r="D99" s="187"/>
    </row>
    <row r="100" spans="1:4" x14ac:dyDescent="0.35">
      <c r="A100" s="173"/>
      <c r="C100" s="24"/>
      <c r="D100" s="4"/>
    </row>
    <row r="101" spans="1:4" x14ac:dyDescent="0.35">
      <c r="A101" s="173"/>
      <c r="C101" s="190"/>
      <c r="D101" s="187"/>
    </row>
    <row r="102" spans="1:4" x14ac:dyDescent="0.35">
      <c r="A102" s="173"/>
      <c r="C102" s="171"/>
      <c r="D102" s="164"/>
    </row>
    <row r="103" spans="1:4" x14ac:dyDescent="0.35">
      <c r="A103" s="173"/>
      <c r="C103" s="171"/>
      <c r="D103" s="164"/>
    </row>
    <row r="104" spans="1:4" x14ac:dyDescent="0.35">
      <c r="A104" s="173"/>
      <c r="C104" s="171"/>
      <c r="D104" s="164"/>
    </row>
    <row r="105" spans="1:4" x14ac:dyDescent="0.35">
      <c r="A105" s="173"/>
      <c r="C105" s="171"/>
      <c r="D105" s="164"/>
    </row>
    <row r="106" spans="1:4" x14ac:dyDescent="0.35">
      <c r="A106" s="173"/>
      <c r="C106" s="171"/>
      <c r="D106" s="164"/>
    </row>
    <row r="107" spans="1:4" x14ac:dyDescent="0.35">
      <c r="A107" s="173"/>
      <c r="C107" s="171"/>
      <c r="D107" s="164"/>
    </row>
    <row r="108" spans="1:4" x14ac:dyDescent="0.35">
      <c r="A108" s="173"/>
      <c r="C108" s="171"/>
      <c r="D108" s="164"/>
    </row>
    <row r="109" spans="1:4" x14ac:dyDescent="0.35">
      <c r="A109" s="173"/>
      <c r="C109" s="171"/>
      <c r="D109" s="164"/>
    </row>
    <row r="110" spans="1:4" x14ac:dyDescent="0.35">
      <c r="A110" s="173"/>
      <c r="C110" s="171"/>
      <c r="D110" s="164"/>
    </row>
    <row r="111" spans="1:4" x14ac:dyDescent="0.35">
      <c r="A111" s="173"/>
      <c r="C111" s="171"/>
      <c r="D111" s="164"/>
    </row>
    <row r="112" spans="1:4" x14ac:dyDescent="0.35">
      <c r="A112" s="173"/>
      <c r="C112" s="171"/>
      <c r="D112" s="164"/>
    </row>
    <row r="113" spans="1:4" x14ac:dyDescent="0.35">
      <c r="A113" s="173"/>
      <c r="C113" s="171"/>
      <c r="D113" s="164"/>
    </row>
    <row r="114" spans="1:4" x14ac:dyDescent="0.35">
      <c r="A114" s="173"/>
      <c r="C114" s="171"/>
      <c r="D114" s="164"/>
    </row>
    <row r="115" spans="1:4" x14ac:dyDescent="0.35">
      <c r="A115" s="173"/>
      <c r="C115" s="171"/>
      <c r="D115" s="164"/>
    </row>
    <row r="116" spans="1:4" x14ac:dyDescent="0.35">
      <c r="A116" s="173"/>
      <c r="C116" s="171"/>
      <c r="D116" s="164"/>
    </row>
    <row r="117" spans="1:4" x14ac:dyDescent="0.35">
      <c r="A117" s="173"/>
      <c r="C117" s="171"/>
      <c r="D117" s="164"/>
    </row>
    <row r="118" spans="1:4" x14ac:dyDescent="0.35">
      <c r="A118" s="173"/>
      <c r="C118" s="171"/>
      <c r="D118" s="164"/>
    </row>
    <row r="119" spans="1:4" x14ac:dyDescent="0.35">
      <c r="A119" s="173"/>
      <c r="C119" s="171"/>
      <c r="D119" s="164"/>
    </row>
    <row r="120" spans="1:4" x14ac:dyDescent="0.35">
      <c r="A120" s="173"/>
      <c r="C120" s="171"/>
      <c r="D120" s="164"/>
    </row>
    <row r="121" spans="1:4" x14ac:dyDescent="0.35">
      <c r="A121" s="173"/>
      <c r="C121" s="171"/>
      <c r="D121" s="164"/>
    </row>
    <row r="122" spans="1:4" x14ac:dyDescent="0.35">
      <c r="A122" s="173"/>
      <c r="C122" s="171"/>
      <c r="D122" s="164"/>
    </row>
    <row r="123" spans="1:4" x14ac:dyDescent="0.35">
      <c r="A123" s="173"/>
      <c r="C123" s="171"/>
      <c r="D123" s="164"/>
    </row>
    <row r="124" spans="1:4" x14ac:dyDescent="0.35">
      <c r="A124" s="173"/>
      <c r="C124" s="171"/>
      <c r="D124" s="164"/>
    </row>
    <row r="125" spans="1:4" x14ac:dyDescent="0.35">
      <c r="A125" s="173"/>
      <c r="C125" s="171"/>
      <c r="D125" s="164"/>
    </row>
    <row r="126" spans="1:4" x14ac:dyDescent="0.35">
      <c r="A126" s="173"/>
      <c r="C126" s="171"/>
      <c r="D126" s="164"/>
    </row>
    <row r="127" spans="1:4" x14ac:dyDescent="0.35">
      <c r="A127" s="173"/>
      <c r="C127" s="171"/>
      <c r="D127" s="164"/>
    </row>
    <row r="128" spans="1:4" x14ac:dyDescent="0.35">
      <c r="A128" s="173"/>
      <c r="C128" s="171"/>
      <c r="D128" s="164"/>
    </row>
    <row r="129" spans="1:4" x14ac:dyDescent="0.35">
      <c r="A129" s="173"/>
      <c r="C129" s="171"/>
      <c r="D129" s="164"/>
    </row>
    <row r="130" spans="1:4" x14ac:dyDescent="0.35">
      <c r="A130" s="173"/>
      <c r="C130" s="171"/>
      <c r="D130" s="164"/>
    </row>
    <row r="131" spans="1:4" x14ac:dyDescent="0.35">
      <c r="A131" s="173"/>
      <c r="C131" s="171"/>
      <c r="D131" s="164"/>
    </row>
    <row r="132" spans="1:4" x14ac:dyDescent="0.35">
      <c r="A132" s="173"/>
      <c r="C132" s="171"/>
      <c r="D132" s="164"/>
    </row>
    <row r="133" spans="1:4" x14ac:dyDescent="0.35">
      <c r="A133" s="173"/>
      <c r="C133" s="171"/>
      <c r="D133" s="164"/>
    </row>
    <row r="134" spans="1:4" x14ac:dyDescent="0.35">
      <c r="A134" s="173"/>
      <c r="C134" s="171"/>
      <c r="D134" s="164"/>
    </row>
    <row r="135" spans="1:4" x14ac:dyDescent="0.35">
      <c r="A135" s="173"/>
      <c r="C135" s="171"/>
      <c r="D135" s="164"/>
    </row>
    <row r="136" spans="1:4" x14ac:dyDescent="0.35">
      <c r="A136" s="173"/>
      <c r="C136" s="171"/>
      <c r="D136" s="164"/>
    </row>
    <row r="137" spans="1:4" x14ac:dyDescent="0.35">
      <c r="A137" s="173"/>
      <c r="C137" s="171"/>
      <c r="D137" s="164"/>
    </row>
    <row r="138" spans="1:4" x14ac:dyDescent="0.35">
      <c r="A138" s="173"/>
      <c r="C138" s="171"/>
      <c r="D138" s="164"/>
    </row>
    <row r="139" spans="1:4" x14ac:dyDescent="0.35">
      <c r="A139" s="173"/>
      <c r="C139" s="171"/>
      <c r="D139" s="164"/>
    </row>
    <row r="140" spans="1:4" x14ac:dyDescent="0.35">
      <c r="A140" s="173"/>
      <c r="C140" s="171"/>
      <c r="D140" s="164"/>
    </row>
    <row r="141" spans="1:4" x14ac:dyDescent="0.35">
      <c r="A141" s="173"/>
      <c r="C141" s="171"/>
      <c r="D141" s="164"/>
    </row>
    <row r="142" spans="1:4" x14ac:dyDescent="0.35">
      <c r="A142" s="173"/>
      <c r="C142" s="171"/>
      <c r="D142" s="164"/>
    </row>
    <row r="143" spans="1:4" x14ac:dyDescent="0.35">
      <c r="A143" s="173"/>
      <c r="C143" s="171"/>
      <c r="D143" s="164"/>
    </row>
    <row r="144" spans="1:4" x14ac:dyDescent="0.35">
      <c r="A144" s="173"/>
      <c r="C144" s="171"/>
      <c r="D144" s="164"/>
    </row>
    <row r="145" spans="1:59" x14ac:dyDescent="0.35">
      <c r="A145" s="173"/>
      <c r="C145" s="171"/>
      <c r="D145" s="164"/>
    </row>
    <row r="146" spans="1:59" x14ac:dyDescent="0.35">
      <c r="A146" s="173"/>
      <c r="C146" s="171"/>
      <c r="D146" s="164"/>
    </row>
    <row r="147" spans="1:59" x14ac:dyDescent="0.35">
      <c r="A147" s="173"/>
      <c r="C147" s="171"/>
      <c r="D147" s="164"/>
    </row>
    <row r="148" spans="1:59" x14ac:dyDescent="0.35">
      <c r="A148" s="173"/>
      <c r="C148" s="171"/>
      <c r="D148" s="164"/>
    </row>
    <row r="149" spans="1:59" x14ac:dyDescent="0.35">
      <c r="A149" s="173"/>
      <c r="C149" s="171"/>
      <c r="D149" s="164"/>
    </row>
    <row r="150" spans="1:59" x14ac:dyDescent="0.35">
      <c r="A150" s="173"/>
      <c r="C150" s="171"/>
      <c r="D150" s="164"/>
    </row>
    <row r="151" spans="1:59" x14ac:dyDescent="0.35">
      <c r="A151" s="173"/>
      <c r="C151" s="171"/>
      <c r="D151" s="164"/>
    </row>
    <row r="152" spans="1:59" s="176" customFormat="1" x14ac:dyDescent="0.35">
      <c r="A152" s="178"/>
      <c r="B152" s="175"/>
      <c r="C152" s="179"/>
      <c r="D152" s="180"/>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c r="AE152" s="177"/>
      <c r="AF152" s="177"/>
      <c r="AG152" s="177"/>
      <c r="AH152" s="177"/>
      <c r="AI152" s="177"/>
      <c r="AJ152" s="177"/>
      <c r="AK152" s="177"/>
      <c r="AL152" s="177"/>
      <c r="AM152" s="177"/>
      <c r="AN152" s="177"/>
      <c r="AO152" s="177"/>
      <c r="AP152" s="177"/>
      <c r="AQ152" s="177"/>
      <c r="AR152" s="177"/>
      <c r="AS152" s="177"/>
      <c r="AT152" s="177"/>
      <c r="AU152" s="177"/>
      <c r="AV152" s="177"/>
      <c r="AW152" s="177"/>
      <c r="AX152" s="177"/>
      <c r="AY152" s="177"/>
      <c r="AZ152" s="177"/>
      <c r="BA152" s="177"/>
      <c r="BB152" s="177"/>
      <c r="BC152" s="177"/>
      <c r="BD152" s="177"/>
      <c r="BE152" s="177"/>
      <c r="BF152" s="177"/>
      <c r="BG152" s="177"/>
    </row>
    <row r="153" spans="1:59" ht="12.75" customHeight="1" x14ac:dyDescent="0.35">
      <c r="A153" s="102"/>
      <c r="B153" s="103"/>
      <c r="C153" s="101"/>
      <c r="D153" s="101"/>
    </row>
    <row r="154" spans="1:59" x14ac:dyDescent="0.35">
      <c r="A154" s="102"/>
      <c r="B154" s="103"/>
      <c r="C154" s="101"/>
      <c r="D154" s="101"/>
    </row>
    <row r="155" spans="1:59" x14ac:dyDescent="0.35">
      <c r="A155" s="102"/>
      <c r="B155" s="103"/>
      <c r="C155" s="101"/>
      <c r="D155" s="101"/>
    </row>
    <row r="156" spans="1:59" x14ac:dyDescent="0.35">
      <c r="A156" s="102"/>
      <c r="B156" s="103"/>
      <c r="C156" s="101"/>
      <c r="D156" s="101"/>
    </row>
    <row r="157" spans="1:59" x14ac:dyDescent="0.35">
      <c r="A157" s="102"/>
      <c r="B157" s="103"/>
      <c r="C157" s="101"/>
      <c r="D157" s="101"/>
    </row>
    <row r="158" spans="1:59" x14ac:dyDescent="0.35">
      <c r="A158" s="102"/>
      <c r="B158" s="103"/>
      <c r="C158" s="101"/>
      <c r="D158" s="163"/>
    </row>
    <row r="159" spans="1:59" x14ac:dyDescent="0.35">
      <c r="A159" s="102"/>
      <c r="B159" s="103"/>
      <c r="C159" s="101"/>
      <c r="D159" s="163"/>
    </row>
    <row r="160" spans="1:59" x14ac:dyDescent="0.35">
      <c r="A160" s="102"/>
      <c r="B160" s="103"/>
      <c r="C160" s="101"/>
      <c r="D160" s="163"/>
    </row>
    <row r="161" spans="1:4" x14ac:dyDescent="0.35">
      <c r="A161" s="102"/>
      <c r="B161" s="103"/>
      <c r="C161" s="101"/>
      <c r="D161" s="163"/>
    </row>
    <row r="162" spans="1:4" x14ac:dyDescent="0.35">
      <c r="A162" s="102"/>
      <c r="B162" s="103"/>
      <c r="C162" s="101"/>
      <c r="D162" s="163"/>
    </row>
    <row r="163" spans="1:4" x14ac:dyDescent="0.35">
      <c r="A163" s="102"/>
      <c r="B163" s="103"/>
      <c r="C163" s="101"/>
      <c r="D163" s="163"/>
    </row>
    <row r="164" spans="1:4" x14ac:dyDescent="0.35">
      <c r="A164" s="102"/>
      <c r="B164" s="103"/>
      <c r="C164" s="101"/>
      <c r="D164" s="163"/>
    </row>
    <row r="165" spans="1:4" x14ac:dyDescent="0.35">
      <c r="A165" s="102"/>
      <c r="B165" s="103"/>
      <c r="C165" s="101"/>
      <c r="D165" s="163"/>
    </row>
    <row r="166" spans="1:4" x14ac:dyDescent="0.35">
      <c r="A166" s="102"/>
      <c r="B166" s="103"/>
      <c r="C166" s="101"/>
      <c r="D166" s="163"/>
    </row>
    <row r="167" spans="1:4" x14ac:dyDescent="0.35">
      <c r="A167" s="102"/>
      <c r="B167" s="103"/>
      <c r="C167" s="101"/>
      <c r="D167" s="163"/>
    </row>
    <row r="168" spans="1:4" x14ac:dyDescent="0.35">
      <c r="A168" s="102"/>
      <c r="B168" s="103"/>
      <c r="C168" s="101"/>
      <c r="D168" s="163"/>
    </row>
    <row r="169" spans="1:4" x14ac:dyDescent="0.35">
      <c r="A169" s="102"/>
      <c r="B169" s="103"/>
      <c r="C169" s="101"/>
      <c r="D169" s="163"/>
    </row>
    <row r="170" spans="1:4" x14ac:dyDescent="0.35">
      <c r="A170" s="102"/>
      <c r="B170" s="103"/>
      <c r="C170" s="101"/>
      <c r="D170" s="163"/>
    </row>
    <row r="171" spans="1:4" x14ac:dyDescent="0.35">
      <c r="A171" s="102"/>
      <c r="B171" s="103"/>
      <c r="C171" s="101"/>
      <c r="D171" s="163"/>
    </row>
    <row r="172" spans="1:4" x14ac:dyDescent="0.35">
      <c r="A172" s="102"/>
      <c r="B172" s="103"/>
      <c r="C172" s="101"/>
      <c r="D172" s="163"/>
    </row>
    <row r="173" spans="1:4" x14ac:dyDescent="0.35">
      <c r="A173" s="102"/>
      <c r="B173" s="103"/>
      <c r="C173" s="101"/>
      <c r="D173" s="163"/>
    </row>
    <row r="174" spans="1:4" x14ac:dyDescent="0.35">
      <c r="A174" s="102"/>
      <c r="B174" s="103"/>
      <c r="C174" s="101"/>
      <c r="D174" s="163"/>
    </row>
    <row r="175" spans="1:4" x14ac:dyDescent="0.35">
      <c r="A175" s="102"/>
      <c r="B175" s="103"/>
      <c r="C175" s="101"/>
      <c r="D175" s="163"/>
    </row>
    <row r="176" spans="1:4" x14ac:dyDescent="0.35">
      <c r="A176" s="102"/>
      <c r="B176" s="103"/>
      <c r="C176" s="101"/>
      <c r="D176" s="163"/>
    </row>
    <row r="177" spans="1:4" x14ac:dyDescent="0.35">
      <c r="A177" s="102"/>
      <c r="B177" s="103"/>
      <c r="C177" s="101"/>
      <c r="D177" s="163"/>
    </row>
    <row r="178" spans="1:4" x14ac:dyDescent="0.35">
      <c r="A178" s="102"/>
      <c r="B178" s="103"/>
      <c r="C178" s="101"/>
      <c r="D178" s="163"/>
    </row>
    <row r="179" spans="1:4" x14ac:dyDescent="0.35">
      <c r="A179" s="102"/>
      <c r="B179" s="103"/>
      <c r="C179" s="101"/>
      <c r="D179" s="163"/>
    </row>
    <row r="180" spans="1:4" x14ac:dyDescent="0.35">
      <c r="A180" s="102"/>
      <c r="B180" s="103"/>
      <c r="C180" s="101"/>
      <c r="D180" s="163"/>
    </row>
    <row r="181" spans="1:4" x14ac:dyDescent="0.35">
      <c r="A181" s="102"/>
      <c r="B181" s="103"/>
      <c r="C181" s="101"/>
      <c r="D181" s="163"/>
    </row>
    <row r="182" spans="1:4" x14ac:dyDescent="0.35">
      <c r="A182" s="102"/>
      <c r="B182" s="103"/>
      <c r="C182" s="101"/>
      <c r="D182" s="163"/>
    </row>
    <row r="183" spans="1:4" x14ac:dyDescent="0.35">
      <c r="A183" s="102"/>
      <c r="B183" s="103"/>
      <c r="C183" s="101"/>
      <c r="D183" s="163"/>
    </row>
    <row r="184" spans="1:4" x14ac:dyDescent="0.35">
      <c r="A184" s="102"/>
      <c r="B184" s="103"/>
      <c r="C184" s="101"/>
      <c r="D184" s="163"/>
    </row>
    <row r="185" spans="1:4" x14ac:dyDescent="0.35">
      <c r="A185" s="102"/>
      <c r="B185" s="103"/>
      <c r="C185" s="101"/>
      <c r="D185" s="163"/>
    </row>
    <row r="186" spans="1:4" x14ac:dyDescent="0.35">
      <c r="A186" s="102"/>
      <c r="B186" s="103"/>
      <c r="C186" s="101"/>
      <c r="D186" s="163"/>
    </row>
    <row r="187" spans="1:4" x14ac:dyDescent="0.35">
      <c r="A187" s="102"/>
      <c r="B187" s="103"/>
      <c r="C187" s="101"/>
      <c r="D187" s="163"/>
    </row>
    <row r="188" spans="1:4" x14ac:dyDescent="0.35">
      <c r="A188" s="102"/>
      <c r="B188" s="103"/>
      <c r="C188" s="101"/>
      <c r="D188" s="163"/>
    </row>
    <row r="189" spans="1:4" x14ac:dyDescent="0.35">
      <c r="A189" s="102"/>
      <c r="B189" s="103"/>
      <c r="C189" s="101"/>
      <c r="D189" s="163"/>
    </row>
    <row r="190" spans="1:4" x14ac:dyDescent="0.35">
      <c r="A190" s="102"/>
      <c r="B190" s="103"/>
      <c r="C190" s="101"/>
      <c r="D190" s="163"/>
    </row>
    <row r="191" spans="1:4" x14ac:dyDescent="0.35">
      <c r="A191" s="102"/>
      <c r="B191" s="103"/>
      <c r="C191" s="101"/>
      <c r="D191" s="163"/>
    </row>
    <row r="192" spans="1:4" x14ac:dyDescent="0.35">
      <c r="A192" s="102"/>
      <c r="B192" s="103"/>
      <c r="C192" s="101"/>
      <c r="D192" s="163"/>
    </row>
    <row r="193" spans="1:4" x14ac:dyDescent="0.35">
      <c r="A193" s="102"/>
      <c r="B193" s="103"/>
      <c r="C193" s="101"/>
      <c r="D193" s="163"/>
    </row>
    <row r="194" spans="1:4" x14ac:dyDescent="0.35">
      <c r="A194" s="102"/>
      <c r="B194" s="103"/>
      <c r="C194" s="101"/>
      <c r="D194" s="163"/>
    </row>
    <row r="195" spans="1:4" x14ac:dyDescent="0.35">
      <c r="A195" s="102"/>
      <c r="B195" s="103"/>
      <c r="C195" s="101"/>
      <c r="D195" s="163"/>
    </row>
    <row r="196" spans="1:4" x14ac:dyDescent="0.35">
      <c r="A196" s="102"/>
      <c r="B196" s="103"/>
      <c r="C196" s="101"/>
      <c r="D196" s="163"/>
    </row>
    <row r="197" spans="1:4" x14ac:dyDescent="0.35">
      <c r="A197" s="102"/>
      <c r="B197" s="103"/>
      <c r="C197" s="101"/>
      <c r="D197" s="163"/>
    </row>
    <row r="198" spans="1:4" x14ac:dyDescent="0.35">
      <c r="A198" s="102"/>
      <c r="B198" s="103"/>
      <c r="C198" s="101"/>
      <c r="D198" s="163"/>
    </row>
    <row r="199" spans="1:4" x14ac:dyDescent="0.35">
      <c r="A199" s="102"/>
      <c r="B199" s="103"/>
      <c r="C199" s="101"/>
      <c r="D199" s="163"/>
    </row>
    <row r="200" spans="1:4" x14ac:dyDescent="0.35">
      <c r="A200" s="102"/>
      <c r="B200" s="103"/>
      <c r="C200" s="101"/>
      <c r="D200" s="163"/>
    </row>
    <row r="201" spans="1:4" x14ac:dyDescent="0.35">
      <c r="A201" s="102"/>
      <c r="B201" s="103"/>
      <c r="C201" s="101"/>
      <c r="D201" s="163"/>
    </row>
    <row r="202" spans="1:4" x14ac:dyDescent="0.35">
      <c r="A202" s="102"/>
      <c r="B202" s="103"/>
      <c r="C202" s="101"/>
      <c r="D202" s="163"/>
    </row>
    <row r="203" spans="1:4" x14ac:dyDescent="0.35">
      <c r="A203" s="102"/>
      <c r="B203" s="103"/>
      <c r="C203" s="101"/>
      <c r="D203" s="163"/>
    </row>
    <row r="204" spans="1:4" x14ac:dyDescent="0.35">
      <c r="A204" s="102"/>
      <c r="B204" s="103"/>
      <c r="C204" s="101"/>
      <c r="D204" s="163"/>
    </row>
    <row r="205" spans="1:4" x14ac:dyDescent="0.35">
      <c r="A205" s="102"/>
      <c r="B205" s="103"/>
      <c r="C205" s="101"/>
      <c r="D205" s="163"/>
    </row>
    <row r="206" spans="1:4" x14ac:dyDescent="0.35">
      <c r="A206" s="102"/>
      <c r="B206" s="103"/>
      <c r="C206" s="101"/>
      <c r="D206" s="163"/>
    </row>
    <row r="207" spans="1:4" x14ac:dyDescent="0.35">
      <c r="A207" s="102"/>
      <c r="B207" s="103"/>
      <c r="C207" s="101"/>
      <c r="D207" s="163"/>
    </row>
    <row r="208" spans="1:4" x14ac:dyDescent="0.35">
      <c r="A208" s="102"/>
      <c r="B208" s="103"/>
      <c r="C208" s="101"/>
      <c r="D208" s="163"/>
    </row>
    <row r="209" spans="1:4" x14ac:dyDescent="0.35">
      <c r="A209" s="102"/>
      <c r="B209" s="103"/>
      <c r="C209" s="101"/>
      <c r="D209" s="163"/>
    </row>
    <row r="210" spans="1:4" x14ac:dyDescent="0.35">
      <c r="A210" s="102"/>
      <c r="B210" s="103"/>
      <c r="C210" s="101"/>
      <c r="D210" s="163"/>
    </row>
    <row r="211" spans="1:4" x14ac:dyDescent="0.35">
      <c r="A211" s="102"/>
      <c r="B211" s="103"/>
      <c r="C211" s="101"/>
      <c r="D211" s="163"/>
    </row>
    <row r="212" spans="1:4" x14ac:dyDescent="0.35">
      <c r="A212" s="102"/>
      <c r="B212" s="103"/>
      <c r="C212" s="101"/>
      <c r="D212" s="163"/>
    </row>
    <row r="213" spans="1:4" x14ac:dyDescent="0.35">
      <c r="A213" s="102"/>
      <c r="B213" s="103"/>
      <c r="C213" s="101"/>
      <c r="D213" s="163"/>
    </row>
    <row r="214" spans="1:4" x14ac:dyDescent="0.35">
      <c r="A214" s="102"/>
      <c r="B214" s="103"/>
      <c r="C214" s="101"/>
      <c r="D214" s="163"/>
    </row>
    <row r="215" spans="1:4" x14ac:dyDescent="0.35">
      <c r="A215" s="102"/>
      <c r="B215" s="103"/>
      <c r="C215" s="101"/>
      <c r="D215" s="163"/>
    </row>
    <row r="216" spans="1:4" x14ac:dyDescent="0.35">
      <c r="A216" s="102"/>
      <c r="B216" s="103"/>
      <c r="C216" s="101"/>
      <c r="D216" s="163"/>
    </row>
    <row r="217" spans="1:4" x14ac:dyDescent="0.35">
      <c r="A217" s="102"/>
      <c r="B217" s="103"/>
      <c r="C217" s="101"/>
      <c r="D217" s="163"/>
    </row>
    <row r="218" spans="1:4" x14ac:dyDescent="0.35">
      <c r="A218" s="102"/>
      <c r="B218" s="103"/>
      <c r="C218" s="101"/>
      <c r="D218" s="163"/>
    </row>
    <row r="219" spans="1:4" x14ac:dyDescent="0.35">
      <c r="A219" s="102"/>
      <c r="B219" s="103"/>
      <c r="C219" s="101"/>
      <c r="D219" s="163"/>
    </row>
    <row r="220" spans="1:4" x14ac:dyDescent="0.35">
      <c r="A220" s="102"/>
      <c r="B220" s="103"/>
      <c r="C220" s="101"/>
      <c r="D220" s="163"/>
    </row>
    <row r="221" spans="1:4" x14ac:dyDescent="0.35">
      <c r="A221" s="102"/>
      <c r="B221" s="103"/>
      <c r="C221" s="101"/>
      <c r="D221" s="163"/>
    </row>
    <row r="222" spans="1:4" x14ac:dyDescent="0.35">
      <c r="A222" s="102"/>
      <c r="B222" s="103"/>
      <c r="C222" s="101"/>
      <c r="D222" s="163"/>
    </row>
    <row r="223" spans="1:4" x14ac:dyDescent="0.35">
      <c r="A223" s="102"/>
      <c r="B223" s="103"/>
      <c r="C223" s="101"/>
      <c r="D223" s="163"/>
    </row>
    <row r="224" spans="1:4" x14ac:dyDescent="0.35">
      <c r="A224" s="102"/>
      <c r="B224" s="103"/>
      <c r="C224" s="101"/>
      <c r="D224" s="163"/>
    </row>
    <row r="225" spans="1:4" x14ac:dyDescent="0.35">
      <c r="A225" s="102"/>
      <c r="B225" s="103"/>
      <c r="C225" s="101"/>
      <c r="D225" s="163"/>
    </row>
    <row r="226" spans="1:4" x14ac:dyDescent="0.35">
      <c r="A226" s="102"/>
      <c r="B226" s="103"/>
      <c r="C226" s="101"/>
      <c r="D226" s="163"/>
    </row>
    <row r="227" spans="1:4" x14ac:dyDescent="0.35">
      <c r="A227" s="102"/>
      <c r="B227" s="103"/>
      <c r="C227" s="101"/>
      <c r="D227" s="163"/>
    </row>
    <row r="228" spans="1:4" x14ac:dyDescent="0.35">
      <c r="A228" s="102"/>
      <c r="B228" s="103"/>
      <c r="C228" s="101"/>
      <c r="D228" s="163"/>
    </row>
    <row r="229" spans="1:4" x14ac:dyDescent="0.35">
      <c r="A229" s="102"/>
      <c r="B229" s="103"/>
      <c r="C229" s="101"/>
      <c r="D229" s="163"/>
    </row>
    <row r="230" spans="1:4" x14ac:dyDescent="0.35">
      <c r="A230" s="102"/>
      <c r="B230" s="103"/>
      <c r="C230" s="101"/>
      <c r="D230" s="163"/>
    </row>
    <row r="231" spans="1:4" x14ac:dyDescent="0.35">
      <c r="A231" s="102"/>
      <c r="B231" s="103"/>
      <c r="C231" s="101"/>
      <c r="D231" s="163"/>
    </row>
    <row r="232" spans="1:4" x14ac:dyDescent="0.35">
      <c r="A232" s="102"/>
      <c r="B232" s="103"/>
      <c r="C232" s="101"/>
      <c r="D232" s="163"/>
    </row>
    <row r="233" spans="1:4" x14ac:dyDescent="0.35">
      <c r="A233" s="102"/>
      <c r="B233" s="103"/>
      <c r="C233" s="101"/>
      <c r="D233" s="163"/>
    </row>
    <row r="234" spans="1:4" x14ac:dyDescent="0.35">
      <c r="A234" s="102"/>
      <c r="B234" s="103"/>
      <c r="C234" s="101"/>
      <c r="D234" s="163"/>
    </row>
    <row r="235" spans="1:4" x14ac:dyDescent="0.35">
      <c r="A235" s="102"/>
      <c r="B235" s="103"/>
      <c r="C235" s="101"/>
      <c r="D235" s="163"/>
    </row>
    <row r="236" spans="1:4" x14ac:dyDescent="0.35">
      <c r="A236" s="102"/>
      <c r="B236" s="103"/>
      <c r="C236" s="101"/>
      <c r="D236" s="163"/>
    </row>
    <row r="237" spans="1:4" x14ac:dyDescent="0.35">
      <c r="A237" s="102"/>
      <c r="B237" s="103"/>
      <c r="C237" s="101"/>
      <c r="D237" s="163"/>
    </row>
    <row r="238" spans="1:4" x14ac:dyDescent="0.35">
      <c r="A238" s="102"/>
      <c r="B238" s="103"/>
      <c r="C238" s="101"/>
      <c r="D238" s="163"/>
    </row>
    <row r="239" spans="1:4" x14ac:dyDescent="0.35">
      <c r="A239" s="102"/>
      <c r="B239" s="103"/>
      <c r="C239" s="101"/>
      <c r="D239" s="163"/>
    </row>
    <row r="240" spans="1:4" x14ac:dyDescent="0.35">
      <c r="A240" s="102"/>
      <c r="B240" s="103"/>
      <c r="C240" s="101"/>
      <c r="D240" s="163"/>
    </row>
    <row r="241" spans="1:4" x14ac:dyDescent="0.35">
      <c r="A241" s="102"/>
      <c r="B241" s="103"/>
      <c r="C241" s="101"/>
      <c r="D241" s="163"/>
    </row>
    <row r="242" spans="1:4" x14ac:dyDescent="0.35">
      <c r="A242" s="102"/>
      <c r="B242" s="103"/>
      <c r="C242" s="101"/>
      <c r="D242" s="163"/>
    </row>
    <row r="243" spans="1:4" x14ac:dyDescent="0.35">
      <c r="A243" s="102"/>
      <c r="B243" s="103"/>
      <c r="C243" s="101"/>
      <c r="D243" s="163"/>
    </row>
    <row r="244" spans="1:4" x14ac:dyDescent="0.35">
      <c r="A244" s="102"/>
      <c r="B244" s="103"/>
      <c r="C244" s="101"/>
      <c r="D244" s="163"/>
    </row>
    <row r="245" spans="1:4" x14ac:dyDescent="0.35">
      <c r="A245" s="102"/>
      <c r="B245" s="103"/>
      <c r="C245" s="101"/>
      <c r="D245" s="163"/>
    </row>
    <row r="246" spans="1:4" x14ac:dyDescent="0.35">
      <c r="A246" s="102"/>
      <c r="B246" s="103"/>
      <c r="C246" s="101"/>
      <c r="D246" s="163"/>
    </row>
    <row r="247" spans="1:4" x14ac:dyDescent="0.35">
      <c r="A247" s="102"/>
      <c r="B247" s="103"/>
      <c r="C247" s="101"/>
      <c r="D247" s="163"/>
    </row>
    <row r="248" spans="1:4" x14ac:dyDescent="0.35">
      <c r="A248" s="102"/>
      <c r="B248" s="103"/>
      <c r="C248" s="101"/>
      <c r="D248" s="163"/>
    </row>
    <row r="249" spans="1:4" x14ac:dyDescent="0.35">
      <c r="A249" s="102"/>
      <c r="B249" s="103"/>
      <c r="C249" s="101"/>
      <c r="D249" s="163"/>
    </row>
    <row r="250" spans="1:4" x14ac:dyDescent="0.35">
      <c r="A250" s="102"/>
      <c r="B250" s="103"/>
      <c r="C250" s="101"/>
      <c r="D250" s="163"/>
    </row>
    <row r="251" spans="1:4" x14ac:dyDescent="0.35">
      <c r="A251" s="102"/>
      <c r="B251" s="103"/>
      <c r="C251" s="101"/>
      <c r="D251" s="163"/>
    </row>
    <row r="252" spans="1:4" x14ac:dyDescent="0.35">
      <c r="A252" s="102"/>
      <c r="B252" s="103"/>
      <c r="C252" s="101"/>
      <c r="D252" s="163"/>
    </row>
    <row r="253" spans="1:4" x14ac:dyDescent="0.35">
      <c r="A253" s="102"/>
      <c r="B253" s="103"/>
      <c r="C253" s="101"/>
      <c r="D253" s="163"/>
    </row>
    <row r="254" spans="1:4" x14ac:dyDescent="0.35">
      <c r="A254" s="102"/>
      <c r="B254" s="103"/>
      <c r="C254" s="101"/>
      <c r="D254" s="163"/>
    </row>
    <row r="255" spans="1:4" x14ac:dyDescent="0.35">
      <c r="A255" s="102"/>
      <c r="B255" s="103"/>
      <c r="C255" s="101"/>
      <c r="D255" s="163"/>
    </row>
    <row r="256" spans="1:4" x14ac:dyDescent="0.35">
      <c r="A256" s="102"/>
      <c r="B256" s="103"/>
      <c r="C256" s="101"/>
      <c r="D256" s="163"/>
    </row>
    <row r="257" spans="1:4" x14ac:dyDescent="0.35">
      <c r="A257" s="102"/>
      <c r="B257" s="103"/>
      <c r="C257" s="101"/>
      <c r="D257" s="163"/>
    </row>
    <row r="258" spans="1:4" x14ac:dyDescent="0.35">
      <c r="A258" s="102"/>
      <c r="B258" s="103"/>
      <c r="C258" s="101"/>
      <c r="D258" s="163"/>
    </row>
    <row r="259" spans="1:4" x14ac:dyDescent="0.35">
      <c r="A259" s="102"/>
      <c r="B259" s="103"/>
      <c r="C259" s="101"/>
      <c r="D259" s="163"/>
    </row>
    <row r="260" spans="1:4" x14ac:dyDescent="0.35">
      <c r="A260" s="102"/>
      <c r="B260" s="103"/>
      <c r="C260" s="101"/>
      <c r="D260" s="163"/>
    </row>
    <row r="261" spans="1:4" x14ac:dyDescent="0.35">
      <c r="A261" s="102"/>
      <c r="B261" s="103"/>
      <c r="C261" s="101"/>
      <c r="D261" s="163"/>
    </row>
    <row r="262" spans="1:4" x14ac:dyDescent="0.35">
      <c r="A262" s="102"/>
      <c r="B262" s="103"/>
      <c r="C262" s="101"/>
      <c r="D262" s="163"/>
    </row>
    <row r="263" spans="1:4" x14ac:dyDescent="0.35">
      <c r="A263" s="102"/>
      <c r="B263" s="103"/>
      <c r="C263" s="101"/>
      <c r="D263" s="163"/>
    </row>
    <row r="264" spans="1:4" x14ac:dyDescent="0.35">
      <c r="A264" s="102"/>
      <c r="B264" s="103"/>
      <c r="C264" s="101"/>
      <c r="D264" s="163"/>
    </row>
    <row r="265" spans="1:4" x14ac:dyDescent="0.35">
      <c r="A265" s="102"/>
      <c r="B265" s="103"/>
      <c r="C265" s="101"/>
      <c r="D265" s="163"/>
    </row>
    <row r="266" spans="1:4" x14ac:dyDescent="0.35">
      <c r="A266" s="102"/>
      <c r="B266" s="103"/>
      <c r="C266" s="101"/>
      <c r="D266" s="163"/>
    </row>
    <row r="267" spans="1:4" x14ac:dyDescent="0.35">
      <c r="A267" s="102"/>
      <c r="B267" s="103"/>
      <c r="C267" s="101"/>
      <c r="D267" s="163"/>
    </row>
    <row r="268" spans="1:4" x14ac:dyDescent="0.35">
      <c r="A268" s="102"/>
      <c r="B268" s="103"/>
      <c r="C268" s="101"/>
      <c r="D268" s="163"/>
    </row>
    <row r="269" spans="1:4" x14ac:dyDescent="0.35">
      <c r="A269" s="102"/>
      <c r="B269" s="103"/>
      <c r="C269" s="101"/>
      <c r="D269" s="163"/>
    </row>
    <row r="270" spans="1:4" x14ac:dyDescent="0.35">
      <c r="A270" s="102"/>
      <c r="B270" s="103"/>
      <c r="C270" s="101"/>
      <c r="D270" s="163"/>
    </row>
    <row r="271" spans="1:4" x14ac:dyDescent="0.35">
      <c r="A271" s="102"/>
      <c r="B271" s="103"/>
      <c r="C271" s="101"/>
      <c r="D271" s="163"/>
    </row>
    <row r="272" spans="1:4" x14ac:dyDescent="0.35">
      <c r="A272" s="102"/>
      <c r="B272" s="103"/>
      <c r="C272" s="101"/>
      <c r="D272" s="163"/>
    </row>
    <row r="273" spans="1:4" x14ac:dyDescent="0.35">
      <c r="A273" s="102"/>
      <c r="B273" s="103"/>
      <c r="C273" s="101"/>
      <c r="D273" s="163"/>
    </row>
    <row r="274" spans="1:4" x14ac:dyDescent="0.35">
      <c r="A274" s="102"/>
      <c r="B274" s="103"/>
      <c r="C274" s="101"/>
      <c r="D274" s="163"/>
    </row>
    <row r="275" spans="1:4" x14ac:dyDescent="0.35">
      <c r="A275" s="102"/>
      <c r="B275" s="103"/>
      <c r="C275" s="101"/>
      <c r="D275" s="163"/>
    </row>
    <row r="276" spans="1:4" x14ac:dyDescent="0.35">
      <c r="A276" s="102"/>
      <c r="B276" s="103"/>
      <c r="C276" s="101"/>
      <c r="D276" s="163"/>
    </row>
    <row r="277" spans="1:4" x14ac:dyDescent="0.35">
      <c r="A277" s="102"/>
      <c r="B277" s="103"/>
      <c r="C277" s="101"/>
      <c r="D277" s="163"/>
    </row>
    <row r="278" spans="1:4" x14ac:dyDescent="0.35">
      <c r="A278" s="102"/>
      <c r="B278" s="103"/>
      <c r="C278" s="101"/>
      <c r="D278" s="163"/>
    </row>
    <row r="279" spans="1:4" x14ac:dyDescent="0.35">
      <c r="A279" s="102"/>
      <c r="B279" s="103"/>
      <c r="C279" s="101"/>
      <c r="D279" s="163"/>
    </row>
    <row r="280" spans="1:4" x14ac:dyDescent="0.35">
      <c r="A280" s="102"/>
      <c r="B280" s="103"/>
      <c r="C280" s="101"/>
      <c r="D280" s="163"/>
    </row>
    <row r="281" spans="1:4" x14ac:dyDescent="0.35">
      <c r="A281" s="102"/>
      <c r="B281" s="103"/>
      <c r="C281" s="101"/>
      <c r="D281" s="163"/>
    </row>
    <row r="282" spans="1:4" x14ac:dyDescent="0.35">
      <c r="A282" s="102"/>
      <c r="B282" s="103"/>
      <c r="C282" s="101"/>
      <c r="D282" s="163"/>
    </row>
    <row r="283" spans="1:4" x14ac:dyDescent="0.35">
      <c r="A283" s="102"/>
      <c r="B283" s="103"/>
      <c r="C283" s="101"/>
      <c r="D283" s="163"/>
    </row>
    <row r="284" spans="1:4" x14ac:dyDescent="0.35">
      <c r="A284" s="102"/>
      <c r="B284" s="103"/>
      <c r="C284" s="101"/>
      <c r="D284" s="163"/>
    </row>
    <row r="285" spans="1:4" x14ac:dyDescent="0.35">
      <c r="A285" s="102"/>
      <c r="B285" s="103"/>
      <c r="C285" s="101"/>
      <c r="D285" s="163"/>
    </row>
    <row r="286" spans="1:4" x14ac:dyDescent="0.35">
      <c r="A286" s="102"/>
      <c r="B286" s="103"/>
      <c r="C286" s="101"/>
      <c r="D286" s="163"/>
    </row>
    <row r="287" spans="1:4" x14ac:dyDescent="0.35">
      <c r="A287" s="102"/>
      <c r="B287" s="103"/>
      <c r="C287" s="101"/>
      <c r="D287" s="163"/>
    </row>
    <row r="288" spans="1:4" x14ac:dyDescent="0.35">
      <c r="A288" s="102"/>
      <c r="B288" s="103"/>
      <c r="C288" s="101"/>
      <c r="D288" s="163"/>
    </row>
    <row r="289" spans="1:4" x14ac:dyDescent="0.35">
      <c r="A289" s="102"/>
      <c r="B289" s="103"/>
      <c r="C289" s="101"/>
      <c r="D289" s="163"/>
    </row>
    <row r="290" spans="1:4" x14ac:dyDescent="0.35">
      <c r="A290" s="102"/>
      <c r="B290" s="103"/>
      <c r="C290" s="101"/>
      <c r="D290" s="163"/>
    </row>
    <row r="291" spans="1:4" x14ac:dyDescent="0.35">
      <c r="A291" s="102"/>
      <c r="B291" s="103"/>
      <c r="C291" s="101"/>
      <c r="D291" s="163"/>
    </row>
    <row r="292" spans="1:4" x14ac:dyDescent="0.35">
      <c r="A292" s="102"/>
      <c r="B292" s="103"/>
      <c r="C292" s="101"/>
      <c r="D292" s="163"/>
    </row>
    <row r="293" spans="1:4" x14ac:dyDescent="0.35">
      <c r="A293" s="102"/>
      <c r="B293" s="103"/>
      <c r="C293" s="101"/>
      <c r="D293" s="163"/>
    </row>
    <row r="294" spans="1:4" x14ac:dyDescent="0.35">
      <c r="A294" s="102"/>
      <c r="B294" s="103"/>
      <c r="C294" s="101"/>
      <c r="D294" s="163"/>
    </row>
    <row r="295" spans="1:4" x14ac:dyDescent="0.35">
      <c r="A295" s="102"/>
      <c r="B295" s="103"/>
      <c r="C295" s="101"/>
      <c r="D295" s="163"/>
    </row>
    <row r="296" spans="1:4" x14ac:dyDescent="0.35">
      <c r="A296" s="102"/>
      <c r="B296" s="103"/>
      <c r="C296" s="101"/>
      <c r="D296" s="163"/>
    </row>
    <row r="297" spans="1:4" x14ac:dyDescent="0.35">
      <c r="A297" s="102"/>
      <c r="B297" s="103"/>
      <c r="C297" s="101"/>
      <c r="D297" s="163"/>
    </row>
    <row r="298" spans="1:4" x14ac:dyDescent="0.35">
      <c r="A298" s="102"/>
      <c r="B298" s="103"/>
      <c r="C298" s="101"/>
      <c r="D298" s="163"/>
    </row>
    <row r="299" spans="1:4" x14ac:dyDescent="0.35">
      <c r="A299" s="102"/>
      <c r="B299" s="103"/>
      <c r="C299" s="101"/>
      <c r="D299" s="163"/>
    </row>
    <row r="300" spans="1:4" x14ac:dyDescent="0.35">
      <c r="A300" s="102"/>
      <c r="B300" s="103"/>
      <c r="C300" s="101"/>
      <c r="D300" s="163"/>
    </row>
    <row r="301" spans="1:4" x14ac:dyDescent="0.35">
      <c r="A301" s="102"/>
      <c r="B301" s="103"/>
      <c r="C301" s="101"/>
      <c r="D301" s="163"/>
    </row>
    <row r="302" spans="1:4" x14ac:dyDescent="0.35">
      <c r="A302" s="102"/>
      <c r="B302" s="103"/>
      <c r="C302" s="101"/>
      <c r="D302" s="163"/>
    </row>
    <row r="303" spans="1:4" x14ac:dyDescent="0.35">
      <c r="A303" s="102"/>
      <c r="B303" s="103"/>
      <c r="C303" s="101"/>
      <c r="D303" s="163"/>
    </row>
    <row r="304" spans="1:4" x14ac:dyDescent="0.35">
      <c r="A304" s="102"/>
      <c r="B304" s="103"/>
      <c r="C304" s="101"/>
      <c r="D304" s="163"/>
    </row>
  </sheetData>
  <sheetProtection selectLockedCells="1" selectUnlockedCells="1"/>
  <mergeCells count="68">
    <mergeCell ref="C47:D47"/>
    <mergeCell ref="C48:D48"/>
    <mergeCell ref="C54:D54"/>
    <mergeCell ref="C56:D56"/>
    <mergeCell ref="A50:D50"/>
    <mergeCell ref="C49:D49"/>
    <mergeCell ref="C97:D97"/>
    <mergeCell ref="C99:D99"/>
    <mergeCell ref="C101:D101"/>
    <mergeCell ref="C92:D92"/>
    <mergeCell ref="C93:D93"/>
    <mergeCell ref="C95:D95"/>
    <mergeCell ref="C96:D96"/>
    <mergeCell ref="A26:D26"/>
    <mergeCell ref="C30:D30"/>
    <mergeCell ref="C31:D31"/>
    <mergeCell ref="A32:D32"/>
    <mergeCell ref="A34:D34"/>
    <mergeCell ref="C33:D33"/>
    <mergeCell ref="C28:D28"/>
    <mergeCell ref="C67:D67"/>
    <mergeCell ref="C84:D84"/>
    <mergeCell ref="C86:D86"/>
    <mergeCell ref="C65:D65"/>
    <mergeCell ref="A29:D29"/>
    <mergeCell ref="C35:D35"/>
    <mergeCell ref="C68:D68"/>
    <mergeCell ref="C70:D70"/>
    <mergeCell ref="C72:D72"/>
    <mergeCell ref="C74:D74"/>
    <mergeCell ref="C44:D44"/>
    <mergeCell ref="C45:D45"/>
    <mergeCell ref="C46:D46"/>
    <mergeCell ref="C57:D57"/>
    <mergeCell ref="C51:D51"/>
    <mergeCell ref="C52:D52"/>
    <mergeCell ref="A20:D20"/>
    <mergeCell ref="C88:D88"/>
    <mergeCell ref="C89:D89"/>
    <mergeCell ref="C91:D91"/>
    <mergeCell ref="C36:D36"/>
    <mergeCell ref="C37:D37"/>
    <mergeCell ref="C38:D38"/>
    <mergeCell ref="C40:D40"/>
    <mergeCell ref="C41:D41"/>
    <mergeCell ref="C42:D42"/>
    <mergeCell ref="C43:D43"/>
    <mergeCell ref="A39:D39"/>
    <mergeCell ref="C77:D77"/>
    <mergeCell ref="C79:D79"/>
    <mergeCell ref="C80:D80"/>
    <mergeCell ref="C82:D82"/>
    <mergeCell ref="C75:D75"/>
    <mergeCell ref="A2:D2"/>
    <mergeCell ref="A1:D1"/>
    <mergeCell ref="A3:D3"/>
    <mergeCell ref="C62:D62"/>
    <mergeCell ref="C59:D59"/>
    <mergeCell ref="C60:D60"/>
    <mergeCell ref="C23:D23"/>
    <mergeCell ref="C25:D25"/>
    <mergeCell ref="C27:D27"/>
    <mergeCell ref="A4:D4"/>
    <mergeCell ref="A6:D6"/>
    <mergeCell ref="A21:D21"/>
    <mergeCell ref="A24:D24"/>
    <mergeCell ref="A17:D17"/>
    <mergeCell ref="A18:D18"/>
  </mergeCells>
  <phoneticPr fontId="28" type="noConversion"/>
  <printOptions horizontalCentered="1"/>
  <pageMargins left="0" right="0" top="0.5" bottom="0.25" header="0.5" footer="0.5"/>
  <pageSetup scale="9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1"/>
  </sheetPr>
  <dimension ref="A1:BB475"/>
  <sheetViews>
    <sheetView topLeftCell="A34" zoomScaleNormal="100" workbookViewId="0">
      <selection activeCell="A34" sqref="A1:XFD1048576"/>
    </sheetView>
  </sheetViews>
  <sheetFormatPr defaultColWidth="9.1328125" defaultRowHeight="13.15" x14ac:dyDescent="0.4"/>
  <cols>
    <col min="1" max="1" width="1.73046875" style="2" customWidth="1"/>
    <col min="2" max="2" width="2.265625" style="2" customWidth="1"/>
    <col min="3" max="3" width="9.1328125" style="2"/>
    <col min="4" max="4" width="6.86328125" style="2" customWidth="1"/>
    <col min="5" max="5" width="9.1328125" style="2" hidden="1" customWidth="1"/>
    <col min="6" max="6" width="3.3984375" style="2" customWidth="1"/>
    <col min="7" max="7" width="2.59765625" style="2" customWidth="1"/>
    <col min="8" max="8" width="12.1328125" style="2" customWidth="1"/>
    <col min="9" max="9" width="16.3984375" style="2" customWidth="1"/>
    <col min="10" max="10" width="3.3984375" style="2" customWidth="1"/>
    <col min="11" max="11" width="16.86328125" style="2" customWidth="1"/>
    <col min="12" max="12" width="24.1328125" style="2" customWidth="1"/>
    <col min="13" max="13" width="2.59765625" style="2" customWidth="1"/>
    <col min="14" max="14" width="2.73046875" style="2" customWidth="1"/>
    <col min="15" max="54" width="9.1328125" style="80"/>
    <col min="55" max="16384" width="9.1328125" style="2"/>
  </cols>
  <sheetData>
    <row r="1" spans="1:54" ht="23.25" customHeight="1" x14ac:dyDescent="0.4">
      <c r="A1" s="396" t="s">
        <v>49</v>
      </c>
      <c r="B1" s="397"/>
      <c r="C1" s="397"/>
      <c r="D1" s="397"/>
      <c r="E1" s="397"/>
      <c r="F1" s="397"/>
      <c r="G1" s="397"/>
      <c r="H1" s="397"/>
      <c r="I1" s="397"/>
      <c r="J1" s="397"/>
      <c r="K1" s="397"/>
      <c r="L1" s="397"/>
      <c r="M1" s="397"/>
      <c r="N1" s="397"/>
      <c r="O1" s="84"/>
    </row>
    <row r="2" spans="1:54" x14ac:dyDescent="0.4">
      <c r="A2" s="251" t="s">
        <v>50</v>
      </c>
      <c r="B2" s="251"/>
      <c r="C2" s="251"/>
      <c r="D2" s="251"/>
      <c r="E2" s="251"/>
      <c r="F2" s="251"/>
      <c r="G2" s="251"/>
      <c r="H2" s="251"/>
      <c r="I2" s="251"/>
      <c r="J2" s="251"/>
      <c r="K2" s="251"/>
      <c r="L2" s="251"/>
      <c r="M2" s="251"/>
      <c r="N2" s="251"/>
      <c r="O2" s="86" t="s">
        <v>146</v>
      </c>
    </row>
    <row r="3" spans="1:54" x14ac:dyDescent="0.4">
      <c r="A3" s="251" t="s">
        <v>127</v>
      </c>
      <c r="B3" s="251"/>
      <c r="C3" s="251"/>
      <c r="D3" s="251"/>
      <c r="E3" s="251"/>
      <c r="F3" s="251"/>
      <c r="G3" s="251"/>
      <c r="H3" s="251"/>
      <c r="I3" s="251"/>
      <c r="J3" s="251"/>
      <c r="K3" s="251"/>
      <c r="L3" s="251"/>
      <c r="M3" s="251"/>
      <c r="N3" s="251"/>
      <c r="O3" s="85"/>
    </row>
    <row r="4" spans="1:54" ht="7.5" customHeight="1" x14ac:dyDescent="0.4">
      <c r="A4" s="27"/>
      <c r="B4" s="27"/>
      <c r="C4" s="27"/>
      <c r="D4" s="27"/>
      <c r="E4" s="27"/>
      <c r="F4" s="27"/>
      <c r="G4" s="27"/>
      <c r="H4" s="27"/>
      <c r="I4" s="27"/>
      <c r="J4" s="27"/>
      <c r="K4" s="27"/>
      <c r="L4" s="27"/>
      <c r="M4" s="27"/>
      <c r="N4" s="27"/>
      <c r="O4" s="85"/>
    </row>
    <row r="5" spans="1:54" ht="15" x14ac:dyDescent="0.4">
      <c r="A5" s="27"/>
      <c r="B5" s="307" t="s">
        <v>9</v>
      </c>
      <c r="C5" s="307"/>
      <c r="D5" s="307"/>
      <c r="E5" s="307"/>
      <c r="F5" s="307"/>
      <c r="G5" s="307"/>
      <c r="H5" s="307"/>
      <c r="I5" s="359" t="str">
        <f>'Contributions &amp; Expenditures'!F9</f>
        <v>Greater Than</v>
      </c>
      <c r="J5" s="359"/>
      <c r="K5" s="359"/>
      <c r="L5" s="359"/>
      <c r="N5" s="27"/>
      <c r="O5" s="80" t="s">
        <v>147</v>
      </c>
    </row>
    <row r="6" spans="1:54" ht="7.5" customHeight="1" x14ac:dyDescent="0.4">
      <c r="A6" s="27"/>
      <c r="B6" s="3"/>
      <c r="C6" s="3"/>
      <c r="D6" s="3"/>
      <c r="E6" s="3"/>
      <c r="F6" s="3"/>
      <c r="G6" s="3"/>
      <c r="H6" s="29"/>
      <c r="I6" s="29"/>
      <c r="J6" s="29"/>
      <c r="K6" s="29"/>
      <c r="L6" s="29"/>
      <c r="M6" s="29"/>
      <c r="N6" s="27"/>
    </row>
    <row r="7" spans="1:54" ht="18.75" customHeight="1" x14ac:dyDescent="0.4">
      <c r="A7" s="364" t="s">
        <v>4</v>
      </c>
      <c r="B7" s="364"/>
      <c r="C7" s="364"/>
      <c r="D7" s="364"/>
      <c r="E7" s="364"/>
      <c r="F7" s="364"/>
      <c r="G7" s="364"/>
      <c r="H7" s="370"/>
      <c r="I7" s="20">
        <f>'Contributions &amp; Expenditures'!G34</f>
        <v>45181</v>
      </c>
      <c r="J7" s="392" t="s">
        <v>5</v>
      </c>
      <c r="K7" s="393"/>
      <c r="L7" s="20">
        <f>'Contributions &amp; Expenditures'!J34</f>
        <v>45215</v>
      </c>
    </row>
    <row r="8" spans="1:54" ht="12" customHeight="1" x14ac:dyDescent="0.4">
      <c r="A8" s="33"/>
      <c r="B8" s="16"/>
      <c r="C8" s="10"/>
      <c r="D8" s="10"/>
      <c r="E8" s="10"/>
      <c r="F8" s="10"/>
      <c r="H8" s="34"/>
      <c r="I8" s="35" t="s">
        <v>2</v>
      </c>
      <c r="L8" s="35" t="s">
        <v>6</v>
      </c>
    </row>
    <row r="9" spans="1:54" ht="15.4" x14ac:dyDescent="0.45">
      <c r="A9" s="27"/>
      <c r="B9" s="316" t="s">
        <v>97</v>
      </c>
      <c r="C9" s="316"/>
      <c r="D9" s="316"/>
      <c r="E9" s="316"/>
      <c r="F9" s="316"/>
      <c r="G9" s="316"/>
      <c r="H9" s="316"/>
      <c r="I9" s="316"/>
      <c r="J9" s="316"/>
      <c r="K9" s="323"/>
      <c r="L9" s="155">
        <f>SUM(C14+C22+C30+C38+C46+C62+C70+C78+C86+C94+C110+C118+C126+C134+C142+C157+C165+C173+C181+C189+C204+C212+C220+C228+C236+C251+C259+C267+C275+C283+C298+C306+C314+C322+C330+C345+C353+C361+C369+C377+C392+C400+C408+C416+C424+C439+C447+C455+C463+C471)</f>
        <v>0</v>
      </c>
      <c r="N9" s="27"/>
    </row>
    <row r="10" spans="1:54" x14ac:dyDescent="0.4">
      <c r="B10" s="394" t="s">
        <v>34</v>
      </c>
      <c r="C10" s="395"/>
      <c r="D10" s="395"/>
      <c r="F10" s="5"/>
      <c r="G10" s="5"/>
      <c r="H10" s="5"/>
      <c r="I10" s="5"/>
      <c r="J10" s="5"/>
      <c r="K10" s="5"/>
      <c r="L10" s="5"/>
      <c r="M10" s="5"/>
    </row>
    <row r="11" spans="1:54" ht="15" customHeight="1" x14ac:dyDescent="0.4">
      <c r="B11" s="36">
        <v>1</v>
      </c>
      <c r="C11" s="385" t="s">
        <v>51</v>
      </c>
      <c r="D11" s="385"/>
      <c r="E11" s="37"/>
      <c r="F11" s="36">
        <v>4</v>
      </c>
      <c r="G11" s="378" t="s">
        <v>35</v>
      </c>
      <c r="H11" s="378"/>
      <c r="I11" s="390"/>
      <c r="J11" s="390"/>
      <c r="K11" s="390"/>
      <c r="L11" s="390"/>
      <c r="M11" s="38"/>
      <c r="N11" s="6"/>
    </row>
    <row r="12" spans="1:54" ht="15" customHeight="1" x14ac:dyDescent="0.4">
      <c r="B12" s="158"/>
      <c r="C12" s="391"/>
      <c r="D12" s="391"/>
      <c r="E12" s="39"/>
      <c r="F12" s="36">
        <v>5</v>
      </c>
      <c r="G12" s="223" t="s">
        <v>36</v>
      </c>
      <c r="H12" s="223"/>
      <c r="I12" s="298"/>
      <c r="J12" s="298"/>
      <c r="K12" s="298"/>
      <c r="L12" s="298"/>
      <c r="M12" s="40"/>
      <c r="N12" s="6"/>
    </row>
    <row r="13" spans="1:54" ht="15" customHeight="1" x14ac:dyDescent="0.4">
      <c r="B13" s="41">
        <v>2</v>
      </c>
      <c r="C13" s="385" t="s">
        <v>52</v>
      </c>
      <c r="D13" s="385"/>
      <c r="E13" s="42"/>
      <c r="F13" s="36">
        <v>6</v>
      </c>
      <c r="G13" s="223" t="s">
        <v>37</v>
      </c>
      <c r="H13" s="223"/>
      <c r="I13" s="298"/>
      <c r="J13" s="298"/>
      <c r="K13" s="298"/>
      <c r="L13" s="298"/>
      <c r="M13" s="40"/>
      <c r="N13" s="6"/>
    </row>
    <row r="14" spans="1:54" ht="15" customHeight="1" x14ac:dyDescent="0.4">
      <c r="B14" s="157"/>
      <c r="C14" s="383"/>
      <c r="D14" s="383"/>
      <c r="E14" s="39"/>
      <c r="F14" s="36">
        <v>7</v>
      </c>
      <c r="G14" s="223" t="s">
        <v>53</v>
      </c>
      <c r="H14" s="223"/>
      <c r="I14" s="298"/>
      <c r="J14" s="298"/>
      <c r="K14" s="298"/>
      <c r="L14" s="298"/>
      <c r="M14" s="43"/>
    </row>
    <row r="15" spans="1:54" ht="15" customHeight="1" x14ac:dyDescent="0.4">
      <c r="B15" s="384"/>
      <c r="C15" s="376"/>
      <c r="D15" s="377"/>
      <c r="E15" s="43"/>
      <c r="F15" s="36">
        <v>8</v>
      </c>
      <c r="G15" s="223" t="s">
        <v>118</v>
      </c>
      <c r="H15" s="223"/>
      <c r="I15" s="223"/>
      <c r="J15" s="299"/>
      <c r="K15" s="299"/>
      <c r="L15" s="299"/>
      <c r="M15" s="43"/>
      <c r="AZ15" s="2"/>
      <c r="BA15" s="2"/>
      <c r="BB15" s="2"/>
    </row>
    <row r="16" spans="1:54" ht="15" customHeight="1" x14ac:dyDescent="0.4">
      <c r="B16" s="41">
        <v>3</v>
      </c>
      <c r="C16" s="385" t="s">
        <v>40</v>
      </c>
      <c r="D16" s="385"/>
      <c r="E16" s="43"/>
      <c r="F16" s="36">
        <v>9</v>
      </c>
      <c r="G16" s="2" t="s">
        <v>86</v>
      </c>
      <c r="J16" s="299"/>
      <c r="K16" s="299"/>
      <c r="L16" s="299"/>
      <c r="M16" s="43"/>
      <c r="AZ16" s="2"/>
      <c r="BA16" s="2"/>
      <c r="BB16" s="2"/>
    </row>
    <row r="17" spans="2:54" ht="15" customHeight="1" x14ac:dyDescent="0.4">
      <c r="B17" s="154"/>
      <c r="C17" s="386"/>
      <c r="D17" s="387"/>
      <c r="E17" s="39"/>
      <c r="F17" s="36">
        <v>10</v>
      </c>
      <c r="G17" s="165"/>
      <c r="H17" s="388" t="s">
        <v>117</v>
      </c>
      <c r="I17" s="389"/>
      <c r="J17" s="389"/>
      <c r="K17" s="389"/>
      <c r="L17" s="389"/>
      <c r="M17" s="40"/>
      <c r="N17" s="6"/>
      <c r="AZ17" s="2"/>
      <c r="BA17" s="2"/>
      <c r="BB17" s="2"/>
    </row>
    <row r="18" spans="2:54" ht="15" customHeight="1" x14ac:dyDescent="0.4">
      <c r="B18" s="5"/>
      <c r="C18" s="5"/>
      <c r="D18" s="5"/>
      <c r="E18" s="46"/>
      <c r="F18" s="46"/>
      <c r="G18" s="5"/>
      <c r="H18" s="46"/>
      <c r="I18" s="46"/>
      <c r="J18" s="46"/>
      <c r="K18" s="46"/>
      <c r="L18" s="46"/>
      <c r="M18" s="46"/>
      <c r="AZ18" s="2"/>
      <c r="BA18" s="2"/>
      <c r="BB18" s="2"/>
    </row>
    <row r="19" spans="2:54" ht="15" customHeight="1" x14ac:dyDescent="0.4">
      <c r="B19" s="36">
        <v>1</v>
      </c>
      <c r="C19" s="385" t="s">
        <v>51</v>
      </c>
      <c r="D19" s="385"/>
      <c r="E19" s="37"/>
      <c r="F19" s="36">
        <v>4</v>
      </c>
      <c r="G19" s="378" t="s">
        <v>35</v>
      </c>
      <c r="H19" s="378"/>
      <c r="I19" s="390"/>
      <c r="J19" s="390"/>
      <c r="K19" s="390"/>
      <c r="L19" s="390"/>
      <c r="M19" s="38"/>
      <c r="N19" s="6"/>
      <c r="AZ19" s="2"/>
      <c r="BA19" s="2"/>
      <c r="BB19" s="2"/>
    </row>
    <row r="20" spans="2:54" ht="15" customHeight="1" x14ac:dyDescent="0.4">
      <c r="B20" s="158"/>
      <c r="C20" s="391"/>
      <c r="D20" s="391"/>
      <c r="E20" s="39"/>
      <c r="F20" s="36">
        <v>5</v>
      </c>
      <c r="G20" s="223" t="s">
        <v>36</v>
      </c>
      <c r="H20" s="223"/>
      <c r="I20" s="298"/>
      <c r="J20" s="298"/>
      <c r="K20" s="298"/>
      <c r="L20" s="298"/>
      <c r="M20" s="40"/>
      <c r="N20" s="6"/>
    </row>
    <row r="21" spans="2:54" ht="15" customHeight="1" x14ac:dyDescent="0.4">
      <c r="B21" s="41">
        <v>2</v>
      </c>
      <c r="C21" s="385" t="s">
        <v>52</v>
      </c>
      <c r="D21" s="385"/>
      <c r="E21" s="42"/>
      <c r="F21" s="36">
        <v>6</v>
      </c>
      <c r="G21" s="223" t="s">
        <v>37</v>
      </c>
      <c r="H21" s="223"/>
      <c r="I21" s="298"/>
      <c r="J21" s="298"/>
      <c r="K21" s="298"/>
      <c r="L21" s="298"/>
      <c r="M21" s="40"/>
      <c r="N21" s="6"/>
    </row>
    <row r="22" spans="2:54" ht="15" customHeight="1" x14ac:dyDescent="0.4">
      <c r="B22" s="157"/>
      <c r="C22" s="383"/>
      <c r="D22" s="383"/>
      <c r="E22" s="39"/>
      <c r="F22" s="36">
        <v>7</v>
      </c>
      <c r="G22" s="223" t="s">
        <v>53</v>
      </c>
      <c r="H22" s="223"/>
      <c r="I22" s="298"/>
      <c r="J22" s="298"/>
      <c r="K22" s="298"/>
      <c r="L22" s="298"/>
      <c r="M22" s="43"/>
    </row>
    <row r="23" spans="2:54" ht="15" customHeight="1" x14ac:dyDescent="0.4">
      <c r="B23" s="384"/>
      <c r="C23" s="376"/>
      <c r="D23" s="377"/>
      <c r="E23" s="43"/>
      <c r="F23" s="36">
        <v>8</v>
      </c>
      <c r="G23" s="223" t="s">
        <v>118</v>
      </c>
      <c r="H23" s="223"/>
      <c r="I23" s="223"/>
      <c r="J23" s="299"/>
      <c r="K23" s="299"/>
      <c r="L23" s="299"/>
      <c r="M23" s="43"/>
    </row>
    <row r="24" spans="2:54" ht="15" customHeight="1" x14ac:dyDescent="0.4">
      <c r="B24" s="41">
        <v>3</v>
      </c>
      <c r="C24" s="385" t="s">
        <v>40</v>
      </c>
      <c r="D24" s="385"/>
      <c r="E24" s="43"/>
      <c r="F24" s="36">
        <v>9</v>
      </c>
      <c r="G24" s="2" t="s">
        <v>86</v>
      </c>
      <c r="J24" s="299"/>
      <c r="K24" s="299"/>
      <c r="L24" s="299"/>
      <c r="M24" s="43"/>
    </row>
    <row r="25" spans="2:54" ht="15" customHeight="1" x14ac:dyDescent="0.4">
      <c r="B25" s="154"/>
      <c r="C25" s="386"/>
      <c r="D25" s="387"/>
      <c r="E25" s="39"/>
      <c r="F25" s="36">
        <v>10</v>
      </c>
      <c r="G25" s="165"/>
      <c r="H25" s="388" t="s">
        <v>117</v>
      </c>
      <c r="I25" s="389"/>
      <c r="J25" s="389"/>
      <c r="K25" s="389"/>
      <c r="L25" s="389"/>
      <c r="M25" s="40"/>
      <c r="N25" s="6"/>
    </row>
    <row r="26" spans="2:54" ht="15" customHeight="1" x14ac:dyDescent="0.4">
      <c r="B26" s="5"/>
      <c r="C26" s="5"/>
      <c r="D26" s="5"/>
      <c r="E26" s="46"/>
      <c r="F26" s="46"/>
      <c r="G26" s="5"/>
      <c r="H26" s="46"/>
      <c r="I26" s="46"/>
      <c r="J26" s="46"/>
      <c r="K26" s="46"/>
      <c r="L26" s="46"/>
      <c r="M26" s="46"/>
    </row>
    <row r="27" spans="2:54" ht="15" customHeight="1" x14ac:dyDescent="0.4">
      <c r="B27" s="36">
        <v>1</v>
      </c>
      <c r="C27" s="385" t="s">
        <v>51</v>
      </c>
      <c r="D27" s="385"/>
      <c r="E27" s="37"/>
      <c r="F27" s="36">
        <v>4</v>
      </c>
      <c r="G27" s="378" t="s">
        <v>35</v>
      </c>
      <c r="H27" s="378"/>
      <c r="I27" s="390"/>
      <c r="J27" s="390"/>
      <c r="K27" s="390"/>
      <c r="L27" s="390"/>
      <c r="M27" s="38"/>
      <c r="N27" s="6"/>
    </row>
    <row r="28" spans="2:54" ht="15" customHeight="1" x14ac:dyDescent="0.4">
      <c r="B28" s="158"/>
      <c r="C28" s="391"/>
      <c r="D28" s="391"/>
      <c r="E28" s="39"/>
      <c r="F28" s="36">
        <v>5</v>
      </c>
      <c r="G28" s="223" t="s">
        <v>36</v>
      </c>
      <c r="H28" s="223"/>
      <c r="I28" s="298"/>
      <c r="J28" s="298"/>
      <c r="K28" s="298"/>
      <c r="L28" s="298"/>
      <c r="M28" s="40"/>
      <c r="N28" s="6"/>
    </row>
    <row r="29" spans="2:54" ht="15" customHeight="1" x14ac:dyDescent="0.4">
      <c r="B29" s="41">
        <v>2</v>
      </c>
      <c r="C29" s="385" t="s">
        <v>52</v>
      </c>
      <c r="D29" s="385"/>
      <c r="E29" s="42"/>
      <c r="F29" s="36">
        <v>6</v>
      </c>
      <c r="G29" s="223" t="s">
        <v>37</v>
      </c>
      <c r="H29" s="223"/>
      <c r="I29" s="298"/>
      <c r="J29" s="298"/>
      <c r="K29" s="298"/>
      <c r="L29" s="298"/>
      <c r="M29" s="40"/>
      <c r="N29" s="6"/>
    </row>
    <row r="30" spans="2:54" ht="15" customHeight="1" x14ac:dyDescent="0.4">
      <c r="B30" s="157"/>
      <c r="C30" s="383"/>
      <c r="D30" s="383"/>
      <c r="E30" s="39"/>
      <c r="F30" s="36">
        <v>7</v>
      </c>
      <c r="G30" s="223" t="s">
        <v>53</v>
      </c>
      <c r="H30" s="223"/>
      <c r="I30" s="298"/>
      <c r="J30" s="298"/>
      <c r="K30" s="298"/>
      <c r="L30" s="298"/>
      <c r="M30" s="43"/>
    </row>
    <row r="31" spans="2:54" ht="15" customHeight="1" x14ac:dyDescent="0.4">
      <c r="B31" s="384"/>
      <c r="C31" s="376"/>
      <c r="D31" s="377"/>
      <c r="E31" s="43"/>
      <c r="F31" s="36">
        <v>8</v>
      </c>
      <c r="G31" s="223" t="s">
        <v>118</v>
      </c>
      <c r="H31" s="223"/>
      <c r="I31" s="223"/>
      <c r="J31" s="299"/>
      <c r="K31" s="299"/>
      <c r="L31" s="299"/>
      <c r="M31" s="43"/>
    </row>
    <row r="32" spans="2:54" ht="15" customHeight="1" x14ac:dyDescent="0.4">
      <c r="B32" s="41">
        <v>3</v>
      </c>
      <c r="C32" s="385" t="s">
        <v>40</v>
      </c>
      <c r="D32" s="385"/>
      <c r="E32" s="43"/>
      <c r="F32" s="36">
        <v>9</v>
      </c>
      <c r="G32" s="2" t="s">
        <v>86</v>
      </c>
      <c r="J32" s="299"/>
      <c r="K32" s="299"/>
      <c r="L32" s="299"/>
      <c r="M32" s="43"/>
    </row>
    <row r="33" spans="2:14" ht="15" customHeight="1" x14ac:dyDescent="0.4">
      <c r="B33" s="154"/>
      <c r="C33" s="386"/>
      <c r="D33" s="387"/>
      <c r="E33" s="39"/>
      <c r="F33" s="36">
        <v>10</v>
      </c>
      <c r="G33" s="165"/>
      <c r="H33" s="388" t="s">
        <v>117</v>
      </c>
      <c r="I33" s="389"/>
      <c r="J33" s="389"/>
      <c r="K33" s="389"/>
      <c r="L33" s="389"/>
      <c r="M33" s="40"/>
      <c r="N33" s="6"/>
    </row>
    <row r="34" spans="2:14" ht="15" customHeight="1" x14ac:dyDescent="0.4">
      <c r="B34" s="5"/>
      <c r="C34" s="5"/>
      <c r="D34" s="5"/>
      <c r="E34" s="46"/>
      <c r="F34" s="46"/>
      <c r="G34" s="5"/>
      <c r="H34" s="46"/>
      <c r="I34" s="46"/>
      <c r="J34" s="46"/>
      <c r="K34" s="46"/>
      <c r="L34" s="46"/>
      <c r="M34" s="46"/>
    </row>
    <row r="35" spans="2:14" ht="15" customHeight="1" x14ac:dyDescent="0.4">
      <c r="B35" s="36">
        <v>1</v>
      </c>
      <c r="C35" s="385" t="s">
        <v>51</v>
      </c>
      <c r="D35" s="385"/>
      <c r="E35" s="37"/>
      <c r="F35" s="36">
        <v>4</v>
      </c>
      <c r="G35" s="378" t="s">
        <v>35</v>
      </c>
      <c r="H35" s="378"/>
      <c r="I35" s="390"/>
      <c r="J35" s="390"/>
      <c r="K35" s="390"/>
      <c r="L35" s="390"/>
      <c r="M35" s="38"/>
      <c r="N35" s="6"/>
    </row>
    <row r="36" spans="2:14" ht="15" customHeight="1" x14ac:dyDescent="0.4">
      <c r="B36" s="158"/>
      <c r="C36" s="391"/>
      <c r="D36" s="391"/>
      <c r="E36" s="39"/>
      <c r="F36" s="36">
        <v>5</v>
      </c>
      <c r="G36" s="223" t="s">
        <v>36</v>
      </c>
      <c r="H36" s="223"/>
      <c r="I36" s="298"/>
      <c r="J36" s="298"/>
      <c r="K36" s="298"/>
      <c r="L36" s="298"/>
      <c r="M36" s="40"/>
      <c r="N36" s="6"/>
    </row>
    <row r="37" spans="2:14" ht="15" customHeight="1" x14ac:dyDescent="0.4">
      <c r="B37" s="41">
        <v>2</v>
      </c>
      <c r="C37" s="385" t="s">
        <v>52</v>
      </c>
      <c r="D37" s="385"/>
      <c r="E37" s="42"/>
      <c r="F37" s="36">
        <v>6</v>
      </c>
      <c r="G37" s="223" t="s">
        <v>37</v>
      </c>
      <c r="H37" s="223"/>
      <c r="I37" s="298"/>
      <c r="J37" s="298"/>
      <c r="K37" s="298"/>
      <c r="L37" s="298"/>
      <c r="M37" s="40"/>
      <c r="N37" s="6"/>
    </row>
    <row r="38" spans="2:14" ht="15" customHeight="1" x14ac:dyDescent="0.4">
      <c r="B38" s="157"/>
      <c r="C38" s="383"/>
      <c r="D38" s="383"/>
      <c r="E38" s="39"/>
      <c r="F38" s="36">
        <v>7</v>
      </c>
      <c r="G38" s="223" t="s">
        <v>53</v>
      </c>
      <c r="H38" s="223"/>
      <c r="I38" s="298"/>
      <c r="J38" s="298"/>
      <c r="K38" s="298"/>
      <c r="L38" s="298"/>
      <c r="M38" s="43"/>
    </row>
    <row r="39" spans="2:14" ht="15" customHeight="1" x14ac:dyDescent="0.4">
      <c r="B39" s="384"/>
      <c r="C39" s="376"/>
      <c r="D39" s="377"/>
      <c r="E39" s="43"/>
      <c r="F39" s="36">
        <v>8</v>
      </c>
      <c r="G39" s="223" t="s">
        <v>118</v>
      </c>
      <c r="H39" s="223"/>
      <c r="I39" s="223"/>
      <c r="J39" s="299"/>
      <c r="K39" s="299"/>
      <c r="L39" s="299"/>
      <c r="M39" s="43"/>
    </row>
    <row r="40" spans="2:14" ht="15" customHeight="1" x14ac:dyDescent="0.4">
      <c r="B40" s="41">
        <v>3</v>
      </c>
      <c r="C40" s="385" t="s">
        <v>40</v>
      </c>
      <c r="D40" s="385"/>
      <c r="E40" s="43"/>
      <c r="F40" s="36">
        <v>9</v>
      </c>
      <c r="G40" s="2" t="s">
        <v>86</v>
      </c>
      <c r="J40" s="299"/>
      <c r="K40" s="299"/>
      <c r="L40" s="299"/>
      <c r="M40" s="43"/>
    </row>
    <row r="41" spans="2:14" ht="15" customHeight="1" x14ac:dyDescent="0.4">
      <c r="B41" s="154"/>
      <c r="C41" s="386"/>
      <c r="D41" s="387"/>
      <c r="E41" s="39"/>
      <c r="F41" s="36">
        <v>10</v>
      </c>
      <c r="G41" s="165"/>
      <c r="H41" s="388" t="s">
        <v>117</v>
      </c>
      <c r="I41" s="389"/>
      <c r="J41" s="389"/>
      <c r="K41" s="389"/>
      <c r="L41" s="389"/>
      <c r="M41" s="40"/>
      <c r="N41" s="6"/>
    </row>
    <row r="42" spans="2:14" ht="15" customHeight="1" x14ac:dyDescent="0.4">
      <c r="B42" s="5"/>
      <c r="C42" s="5"/>
      <c r="D42" s="5"/>
      <c r="E42" s="46"/>
      <c r="F42" s="46"/>
      <c r="G42" s="5"/>
      <c r="H42" s="46"/>
      <c r="I42" s="46"/>
      <c r="J42" s="46"/>
      <c r="K42" s="46"/>
      <c r="L42" s="46"/>
      <c r="M42" s="46"/>
    </row>
    <row r="43" spans="2:14" ht="15" customHeight="1" x14ac:dyDescent="0.4">
      <c r="B43" s="36">
        <v>1</v>
      </c>
      <c r="C43" s="385" t="s">
        <v>51</v>
      </c>
      <c r="D43" s="385"/>
      <c r="E43" s="37"/>
      <c r="F43" s="36">
        <v>4</v>
      </c>
      <c r="G43" s="378" t="s">
        <v>35</v>
      </c>
      <c r="H43" s="378"/>
      <c r="I43" s="390"/>
      <c r="J43" s="390"/>
      <c r="K43" s="390"/>
      <c r="L43" s="390"/>
      <c r="M43" s="38"/>
      <c r="N43" s="6"/>
    </row>
    <row r="44" spans="2:14" ht="15" customHeight="1" x14ac:dyDescent="0.4">
      <c r="B44" s="158"/>
      <c r="C44" s="391"/>
      <c r="D44" s="391"/>
      <c r="E44" s="39"/>
      <c r="F44" s="36">
        <v>5</v>
      </c>
      <c r="G44" s="223" t="s">
        <v>36</v>
      </c>
      <c r="H44" s="223"/>
      <c r="I44" s="298"/>
      <c r="J44" s="298"/>
      <c r="K44" s="298"/>
      <c r="L44" s="298"/>
      <c r="M44" s="40"/>
      <c r="N44" s="6"/>
    </row>
    <row r="45" spans="2:14" ht="15" customHeight="1" x14ac:dyDescent="0.4">
      <c r="B45" s="41">
        <v>2</v>
      </c>
      <c r="C45" s="385" t="s">
        <v>52</v>
      </c>
      <c r="D45" s="385"/>
      <c r="E45" s="42"/>
      <c r="F45" s="36">
        <v>6</v>
      </c>
      <c r="G45" s="223" t="s">
        <v>37</v>
      </c>
      <c r="H45" s="223"/>
      <c r="I45" s="298"/>
      <c r="J45" s="298"/>
      <c r="K45" s="298"/>
      <c r="L45" s="298"/>
      <c r="M45" s="40"/>
      <c r="N45" s="6"/>
    </row>
    <row r="46" spans="2:14" ht="15" customHeight="1" x14ac:dyDescent="0.4">
      <c r="B46" s="157"/>
      <c r="C46" s="383"/>
      <c r="D46" s="383"/>
      <c r="E46" s="39"/>
      <c r="F46" s="36">
        <v>7</v>
      </c>
      <c r="G46" s="223" t="s">
        <v>53</v>
      </c>
      <c r="H46" s="223"/>
      <c r="I46" s="298"/>
      <c r="J46" s="298"/>
      <c r="K46" s="298"/>
      <c r="L46" s="298"/>
      <c r="M46" s="43"/>
    </row>
    <row r="47" spans="2:14" ht="15" customHeight="1" x14ac:dyDescent="0.4">
      <c r="B47" s="384"/>
      <c r="C47" s="376"/>
      <c r="D47" s="377"/>
      <c r="E47" s="43"/>
      <c r="F47" s="36">
        <v>8</v>
      </c>
      <c r="G47" s="223" t="s">
        <v>118</v>
      </c>
      <c r="H47" s="223"/>
      <c r="I47" s="223"/>
      <c r="J47" s="299"/>
      <c r="K47" s="299"/>
      <c r="L47" s="299"/>
      <c r="M47" s="43"/>
    </row>
    <row r="48" spans="2:14" ht="15" customHeight="1" x14ac:dyDescent="0.4">
      <c r="B48" s="41">
        <v>3</v>
      </c>
      <c r="C48" s="385" t="s">
        <v>40</v>
      </c>
      <c r="D48" s="385"/>
      <c r="E48" s="43"/>
      <c r="F48" s="36">
        <v>9</v>
      </c>
      <c r="G48" s="2" t="s">
        <v>86</v>
      </c>
      <c r="J48" s="299"/>
      <c r="K48" s="299"/>
      <c r="L48" s="299"/>
      <c r="M48" s="43"/>
    </row>
    <row r="49" spans="1:14" ht="15" customHeight="1" x14ac:dyDescent="0.4">
      <c r="B49" s="154"/>
      <c r="C49" s="386"/>
      <c r="D49" s="387"/>
      <c r="E49" s="39"/>
      <c r="F49" s="36">
        <v>10</v>
      </c>
      <c r="G49" s="165"/>
      <c r="H49" s="388" t="s">
        <v>117</v>
      </c>
      <c r="I49" s="389"/>
      <c r="J49" s="389"/>
      <c r="K49" s="389"/>
      <c r="L49" s="389"/>
      <c r="M49" s="40"/>
      <c r="N49" s="6"/>
    </row>
    <row r="50" spans="1:14" ht="33" customHeight="1" x14ac:dyDescent="0.4">
      <c r="B50" s="301" t="s">
        <v>128</v>
      </c>
      <c r="C50" s="301"/>
      <c r="D50" s="301"/>
      <c r="E50" s="301"/>
      <c r="F50" s="301"/>
      <c r="G50" s="301"/>
      <c r="H50" s="301"/>
      <c r="I50" s="301"/>
      <c r="J50" s="301"/>
      <c r="K50" s="301"/>
      <c r="L50" s="301"/>
      <c r="M50" s="301"/>
    </row>
    <row r="51" spans="1:14" ht="11.25" customHeight="1" x14ac:dyDescent="0.4"/>
    <row r="52" spans="1:14" ht="17.649999999999999" x14ac:dyDescent="0.5">
      <c r="A52" s="48"/>
      <c r="B52" s="27"/>
      <c r="C52" s="27"/>
      <c r="D52" s="237" t="s">
        <v>49</v>
      </c>
      <c r="E52" s="371"/>
      <c r="F52" s="371"/>
      <c r="G52" s="371"/>
      <c r="H52" s="371"/>
      <c r="I52" s="371"/>
      <c r="J52" s="371"/>
      <c r="K52" s="371"/>
      <c r="L52" s="316" t="s">
        <v>88</v>
      </c>
      <c r="M52" s="354"/>
      <c r="N52" s="27"/>
    </row>
    <row r="53" spans="1:14" ht="7.5" customHeight="1" x14ac:dyDescent="0.4">
      <c r="A53" s="27"/>
      <c r="B53" s="27"/>
      <c r="C53" s="27"/>
      <c r="D53" s="27"/>
      <c r="E53" s="27"/>
      <c r="F53" s="27"/>
      <c r="G53" s="27"/>
      <c r="H53" s="27"/>
      <c r="I53" s="27"/>
      <c r="J53" s="27"/>
      <c r="K53" s="27"/>
      <c r="L53" s="27"/>
      <c r="M53" s="27"/>
      <c r="N53" s="27"/>
    </row>
    <row r="54" spans="1:14" ht="15" x14ac:dyDescent="0.4">
      <c r="A54" s="27"/>
      <c r="B54" s="307" t="s">
        <v>9</v>
      </c>
      <c r="C54" s="307"/>
      <c r="D54" s="307"/>
      <c r="E54" s="307"/>
      <c r="F54" s="307"/>
      <c r="G54" s="307"/>
      <c r="H54" s="307"/>
      <c r="I54" s="359" t="str">
        <f>'Contributions &amp; Expenditures'!F9</f>
        <v>Greater Than</v>
      </c>
      <c r="J54" s="359"/>
      <c r="K54" s="359"/>
      <c r="L54" s="359"/>
      <c r="N54" s="27"/>
    </row>
    <row r="55" spans="1:14" ht="7.5" customHeight="1" x14ac:dyDescent="0.4">
      <c r="A55" s="27"/>
      <c r="B55" s="3"/>
      <c r="C55" s="3"/>
      <c r="D55" s="3"/>
      <c r="E55" s="3"/>
      <c r="F55" s="3"/>
      <c r="G55" s="3"/>
      <c r="H55" s="29"/>
      <c r="I55" s="29"/>
      <c r="J55" s="29"/>
      <c r="K55" s="29"/>
      <c r="L55" s="29"/>
      <c r="M55" s="29"/>
      <c r="N55" s="27"/>
    </row>
    <row r="56" spans="1:14" ht="18.75" customHeight="1" x14ac:dyDescent="0.4">
      <c r="A56" s="364" t="s">
        <v>4</v>
      </c>
      <c r="B56" s="364"/>
      <c r="C56" s="364"/>
      <c r="D56" s="364"/>
      <c r="E56" s="364"/>
      <c r="F56" s="364"/>
      <c r="G56" s="364"/>
      <c r="H56" s="370"/>
      <c r="I56" s="20">
        <f>'Contributions &amp; Expenditures'!G34</f>
        <v>45181</v>
      </c>
      <c r="J56" s="392" t="s">
        <v>5</v>
      </c>
      <c r="K56" s="393"/>
      <c r="L56" s="20">
        <f>'Contributions &amp; Expenditures'!J34</f>
        <v>45215</v>
      </c>
    </row>
    <row r="57" spans="1:14" ht="12" customHeight="1" x14ac:dyDescent="0.4">
      <c r="A57" s="33"/>
      <c r="B57" s="16"/>
      <c r="C57" s="10"/>
      <c r="D57" s="10"/>
      <c r="E57" s="10"/>
      <c r="F57" s="10"/>
      <c r="H57" s="34"/>
      <c r="I57" s="35" t="s">
        <v>2</v>
      </c>
      <c r="L57" s="35" t="s">
        <v>6</v>
      </c>
    </row>
    <row r="58" spans="1:14" x14ac:dyDescent="0.4">
      <c r="B58" s="394" t="s">
        <v>34</v>
      </c>
      <c r="C58" s="395"/>
      <c r="D58" s="395"/>
      <c r="F58" s="5"/>
      <c r="G58" s="5"/>
      <c r="H58" s="5"/>
      <c r="I58" s="5"/>
      <c r="J58" s="5"/>
      <c r="K58" s="5"/>
      <c r="L58" s="5"/>
      <c r="M58" s="5"/>
    </row>
    <row r="59" spans="1:14" ht="15" customHeight="1" x14ac:dyDescent="0.4">
      <c r="B59" s="36">
        <v>1</v>
      </c>
      <c r="C59" s="385" t="s">
        <v>51</v>
      </c>
      <c r="D59" s="385"/>
      <c r="E59" s="37"/>
      <c r="F59" s="36">
        <v>4</v>
      </c>
      <c r="G59" s="378" t="s">
        <v>35</v>
      </c>
      <c r="H59" s="378"/>
      <c r="I59" s="390"/>
      <c r="J59" s="390"/>
      <c r="K59" s="390"/>
      <c r="L59" s="390"/>
      <c r="M59" s="38"/>
      <c r="N59" s="6"/>
    </row>
    <row r="60" spans="1:14" ht="15" customHeight="1" x14ac:dyDescent="0.4">
      <c r="B60" s="158"/>
      <c r="C60" s="391"/>
      <c r="D60" s="391"/>
      <c r="E60" s="39"/>
      <c r="F60" s="36">
        <v>5</v>
      </c>
      <c r="G60" s="223" t="s">
        <v>36</v>
      </c>
      <c r="H60" s="223"/>
      <c r="I60" s="298"/>
      <c r="J60" s="298"/>
      <c r="K60" s="298"/>
      <c r="L60" s="298"/>
      <c r="M60" s="40"/>
      <c r="N60" s="6"/>
    </row>
    <row r="61" spans="1:14" ht="15" customHeight="1" x14ac:dyDescent="0.4">
      <c r="B61" s="41">
        <v>2</v>
      </c>
      <c r="C61" s="385" t="s">
        <v>52</v>
      </c>
      <c r="D61" s="385"/>
      <c r="E61" s="42"/>
      <c r="F61" s="36">
        <v>6</v>
      </c>
      <c r="G61" s="223" t="s">
        <v>37</v>
      </c>
      <c r="H61" s="223"/>
      <c r="I61" s="298"/>
      <c r="J61" s="298"/>
      <c r="K61" s="298"/>
      <c r="L61" s="298"/>
      <c r="M61" s="40"/>
      <c r="N61" s="6"/>
    </row>
    <row r="62" spans="1:14" ht="15" customHeight="1" x14ac:dyDescent="0.4">
      <c r="B62" s="157"/>
      <c r="C62" s="383"/>
      <c r="D62" s="383"/>
      <c r="E62" s="39"/>
      <c r="F62" s="36">
        <v>7</v>
      </c>
      <c r="G62" s="223" t="s">
        <v>53</v>
      </c>
      <c r="H62" s="223"/>
      <c r="I62" s="298"/>
      <c r="J62" s="298"/>
      <c r="K62" s="298"/>
      <c r="L62" s="298"/>
      <c r="M62" s="43"/>
    </row>
    <row r="63" spans="1:14" ht="15" customHeight="1" x14ac:dyDescent="0.4">
      <c r="B63" s="384"/>
      <c r="C63" s="376"/>
      <c r="D63" s="377"/>
      <c r="E63" s="43"/>
      <c r="F63" s="36">
        <v>8</v>
      </c>
      <c r="G63" s="223" t="s">
        <v>118</v>
      </c>
      <c r="H63" s="223"/>
      <c r="I63" s="223"/>
      <c r="J63" s="299"/>
      <c r="K63" s="299"/>
      <c r="L63" s="299"/>
      <c r="M63" s="43"/>
    </row>
    <row r="64" spans="1:14" ht="15" customHeight="1" x14ac:dyDescent="0.4">
      <c r="B64" s="41">
        <v>3</v>
      </c>
      <c r="C64" s="385" t="s">
        <v>40</v>
      </c>
      <c r="D64" s="385"/>
      <c r="E64" s="43"/>
      <c r="F64" s="36">
        <v>9</v>
      </c>
      <c r="G64" s="2" t="s">
        <v>86</v>
      </c>
      <c r="J64" s="299"/>
      <c r="K64" s="299"/>
      <c r="L64" s="299"/>
      <c r="M64" s="43"/>
    </row>
    <row r="65" spans="2:14" ht="15" customHeight="1" x14ac:dyDescent="0.4">
      <c r="B65" s="154"/>
      <c r="C65" s="386"/>
      <c r="D65" s="387"/>
      <c r="E65" s="39"/>
      <c r="F65" s="36">
        <v>10</v>
      </c>
      <c r="G65" s="165"/>
      <c r="H65" s="388" t="s">
        <v>117</v>
      </c>
      <c r="I65" s="389"/>
      <c r="J65" s="389"/>
      <c r="K65" s="389"/>
      <c r="L65" s="389"/>
      <c r="M65" s="40"/>
      <c r="N65" s="6"/>
    </row>
    <row r="66" spans="2:14" ht="15" customHeight="1" x14ac:dyDescent="0.4">
      <c r="B66" s="5"/>
      <c r="C66" s="5"/>
      <c r="D66" s="5"/>
      <c r="E66" s="46"/>
      <c r="F66" s="46"/>
      <c r="G66" s="5"/>
      <c r="H66" s="46"/>
      <c r="I66" s="46"/>
      <c r="J66" s="46"/>
      <c r="K66" s="46"/>
      <c r="L66" s="46"/>
      <c r="M66" s="46"/>
    </row>
    <row r="67" spans="2:14" ht="15" customHeight="1" x14ac:dyDescent="0.4">
      <c r="B67" s="36">
        <v>1</v>
      </c>
      <c r="C67" s="385" t="s">
        <v>51</v>
      </c>
      <c r="D67" s="385"/>
      <c r="E67" s="37"/>
      <c r="F67" s="36">
        <v>4</v>
      </c>
      <c r="G67" s="378" t="s">
        <v>35</v>
      </c>
      <c r="H67" s="378"/>
      <c r="I67" s="390"/>
      <c r="J67" s="390"/>
      <c r="K67" s="390"/>
      <c r="L67" s="390"/>
      <c r="M67" s="38"/>
      <c r="N67" s="6"/>
    </row>
    <row r="68" spans="2:14" ht="15" customHeight="1" x14ac:dyDescent="0.4">
      <c r="B68" s="158"/>
      <c r="C68" s="391"/>
      <c r="D68" s="391"/>
      <c r="E68" s="39"/>
      <c r="F68" s="36">
        <v>5</v>
      </c>
      <c r="G68" s="223" t="s">
        <v>36</v>
      </c>
      <c r="H68" s="223"/>
      <c r="I68" s="298"/>
      <c r="J68" s="298"/>
      <c r="K68" s="298"/>
      <c r="L68" s="298"/>
      <c r="M68" s="40"/>
      <c r="N68" s="6"/>
    </row>
    <row r="69" spans="2:14" ht="15" customHeight="1" x14ac:dyDescent="0.4">
      <c r="B69" s="41">
        <v>2</v>
      </c>
      <c r="C69" s="385" t="s">
        <v>52</v>
      </c>
      <c r="D69" s="385"/>
      <c r="E69" s="42"/>
      <c r="F69" s="36">
        <v>6</v>
      </c>
      <c r="G69" s="223" t="s">
        <v>37</v>
      </c>
      <c r="H69" s="223"/>
      <c r="I69" s="298"/>
      <c r="J69" s="298"/>
      <c r="K69" s="298"/>
      <c r="L69" s="298"/>
      <c r="M69" s="40"/>
      <c r="N69" s="6"/>
    </row>
    <row r="70" spans="2:14" ht="15" customHeight="1" x14ac:dyDescent="0.4">
      <c r="B70" s="157"/>
      <c r="C70" s="383"/>
      <c r="D70" s="383"/>
      <c r="E70" s="39"/>
      <c r="F70" s="36">
        <v>7</v>
      </c>
      <c r="G70" s="223" t="s">
        <v>53</v>
      </c>
      <c r="H70" s="223"/>
      <c r="I70" s="298"/>
      <c r="J70" s="298"/>
      <c r="K70" s="298"/>
      <c r="L70" s="298"/>
      <c r="M70" s="43"/>
    </row>
    <row r="71" spans="2:14" ht="15" customHeight="1" x14ac:dyDescent="0.4">
      <c r="B71" s="384"/>
      <c r="C71" s="376"/>
      <c r="D71" s="377"/>
      <c r="E71" s="43"/>
      <c r="F71" s="36">
        <v>8</v>
      </c>
      <c r="G71" s="223" t="s">
        <v>118</v>
      </c>
      <c r="H71" s="223"/>
      <c r="I71" s="223"/>
      <c r="J71" s="299"/>
      <c r="K71" s="299"/>
      <c r="L71" s="299"/>
      <c r="M71" s="43"/>
    </row>
    <row r="72" spans="2:14" ht="15" customHeight="1" x14ac:dyDescent="0.4">
      <c r="B72" s="41">
        <v>3</v>
      </c>
      <c r="C72" s="385" t="s">
        <v>40</v>
      </c>
      <c r="D72" s="385"/>
      <c r="E72" s="43"/>
      <c r="F72" s="36">
        <v>9</v>
      </c>
      <c r="G72" s="2" t="s">
        <v>86</v>
      </c>
      <c r="J72" s="299"/>
      <c r="K72" s="299"/>
      <c r="L72" s="299"/>
      <c r="M72" s="43"/>
    </row>
    <row r="73" spans="2:14" ht="15" customHeight="1" x14ac:dyDescent="0.4">
      <c r="B73" s="154"/>
      <c r="C73" s="386"/>
      <c r="D73" s="387"/>
      <c r="E73" s="39"/>
      <c r="F73" s="36">
        <v>10</v>
      </c>
      <c r="G73" s="165"/>
      <c r="H73" s="388" t="s">
        <v>117</v>
      </c>
      <c r="I73" s="389"/>
      <c r="J73" s="389"/>
      <c r="K73" s="389"/>
      <c r="L73" s="389"/>
      <c r="M73" s="40"/>
      <c r="N73" s="6"/>
    </row>
    <row r="74" spans="2:14" ht="15" customHeight="1" x14ac:dyDescent="0.4">
      <c r="B74" s="5"/>
      <c r="C74" s="5"/>
      <c r="D74" s="5"/>
      <c r="E74" s="46"/>
      <c r="F74" s="46"/>
      <c r="G74" s="5"/>
      <c r="H74" s="46"/>
      <c r="I74" s="46"/>
      <c r="J74" s="46"/>
      <c r="K74" s="46"/>
      <c r="L74" s="46"/>
      <c r="M74" s="46"/>
    </row>
    <row r="75" spans="2:14" ht="15" customHeight="1" x14ac:dyDescent="0.4">
      <c r="B75" s="36">
        <v>1</v>
      </c>
      <c r="C75" s="385" t="s">
        <v>51</v>
      </c>
      <c r="D75" s="385"/>
      <c r="E75" s="37"/>
      <c r="F75" s="36">
        <v>4</v>
      </c>
      <c r="G75" s="378" t="s">
        <v>35</v>
      </c>
      <c r="H75" s="378"/>
      <c r="I75" s="390"/>
      <c r="J75" s="390"/>
      <c r="K75" s="390"/>
      <c r="L75" s="390"/>
      <c r="M75" s="38"/>
      <c r="N75" s="6"/>
    </row>
    <row r="76" spans="2:14" ht="15" customHeight="1" x14ac:dyDescent="0.4">
      <c r="B76" s="158"/>
      <c r="C76" s="391"/>
      <c r="D76" s="391"/>
      <c r="E76" s="39"/>
      <c r="F76" s="36">
        <v>5</v>
      </c>
      <c r="G76" s="223" t="s">
        <v>36</v>
      </c>
      <c r="H76" s="223"/>
      <c r="I76" s="298"/>
      <c r="J76" s="298"/>
      <c r="K76" s="298"/>
      <c r="L76" s="298"/>
      <c r="M76" s="40"/>
      <c r="N76" s="6"/>
    </row>
    <row r="77" spans="2:14" ht="15" customHeight="1" x14ac:dyDescent="0.4">
      <c r="B77" s="41">
        <v>2</v>
      </c>
      <c r="C77" s="385" t="s">
        <v>52</v>
      </c>
      <c r="D77" s="385"/>
      <c r="E77" s="42"/>
      <c r="F77" s="36">
        <v>6</v>
      </c>
      <c r="G77" s="223" t="s">
        <v>37</v>
      </c>
      <c r="H77" s="223"/>
      <c r="I77" s="298"/>
      <c r="J77" s="298"/>
      <c r="K77" s="298"/>
      <c r="L77" s="298"/>
      <c r="M77" s="40"/>
      <c r="N77" s="6"/>
    </row>
    <row r="78" spans="2:14" ht="15" customHeight="1" x14ac:dyDescent="0.4">
      <c r="B78" s="157"/>
      <c r="C78" s="383"/>
      <c r="D78" s="383"/>
      <c r="E78" s="39"/>
      <c r="F78" s="36">
        <v>7</v>
      </c>
      <c r="G78" s="223" t="s">
        <v>53</v>
      </c>
      <c r="H78" s="223"/>
      <c r="I78" s="298"/>
      <c r="J78" s="298"/>
      <c r="K78" s="298"/>
      <c r="L78" s="298"/>
      <c r="M78" s="43"/>
    </row>
    <row r="79" spans="2:14" ht="15" customHeight="1" x14ac:dyDescent="0.4">
      <c r="B79" s="384"/>
      <c r="C79" s="376"/>
      <c r="D79" s="377"/>
      <c r="E79" s="43"/>
      <c r="F79" s="36">
        <v>8</v>
      </c>
      <c r="G79" s="223" t="s">
        <v>118</v>
      </c>
      <c r="H79" s="223"/>
      <c r="I79" s="223"/>
      <c r="J79" s="299"/>
      <c r="K79" s="299"/>
      <c r="L79" s="299"/>
      <c r="M79" s="43"/>
    </row>
    <row r="80" spans="2:14" ht="15" customHeight="1" x14ac:dyDescent="0.4">
      <c r="B80" s="41">
        <v>3</v>
      </c>
      <c r="C80" s="385" t="s">
        <v>40</v>
      </c>
      <c r="D80" s="385"/>
      <c r="E80" s="43"/>
      <c r="F80" s="36">
        <v>9</v>
      </c>
      <c r="G80" s="2" t="s">
        <v>86</v>
      </c>
      <c r="J80" s="299"/>
      <c r="K80" s="299"/>
      <c r="L80" s="299"/>
      <c r="M80" s="43"/>
    </row>
    <row r="81" spans="2:14" ht="15" customHeight="1" x14ac:dyDescent="0.4">
      <c r="B81" s="154"/>
      <c r="C81" s="386"/>
      <c r="D81" s="387"/>
      <c r="E81" s="39"/>
      <c r="F81" s="36">
        <v>10</v>
      </c>
      <c r="G81" s="165"/>
      <c r="H81" s="388" t="s">
        <v>117</v>
      </c>
      <c r="I81" s="389"/>
      <c r="J81" s="389"/>
      <c r="K81" s="389"/>
      <c r="L81" s="389"/>
      <c r="M81" s="40"/>
      <c r="N81" s="6"/>
    </row>
    <row r="82" spans="2:14" ht="15" customHeight="1" x14ac:dyDescent="0.4">
      <c r="B82" s="5"/>
      <c r="C82" s="5"/>
      <c r="D82" s="5"/>
      <c r="E82" s="46"/>
      <c r="F82" s="46"/>
      <c r="G82" s="5"/>
      <c r="H82" s="46"/>
      <c r="I82" s="46"/>
      <c r="J82" s="46"/>
      <c r="K82" s="46"/>
      <c r="L82" s="46"/>
      <c r="M82" s="46"/>
    </row>
    <row r="83" spans="2:14" ht="15" customHeight="1" x14ac:dyDescent="0.4">
      <c r="B83" s="36">
        <v>1</v>
      </c>
      <c r="C83" s="385" t="s">
        <v>51</v>
      </c>
      <c r="D83" s="385"/>
      <c r="E83" s="37"/>
      <c r="F83" s="36">
        <v>4</v>
      </c>
      <c r="G83" s="378" t="s">
        <v>35</v>
      </c>
      <c r="H83" s="378"/>
      <c r="I83" s="390"/>
      <c r="J83" s="390"/>
      <c r="K83" s="390"/>
      <c r="L83" s="390"/>
      <c r="M83" s="38"/>
      <c r="N83" s="6"/>
    </row>
    <row r="84" spans="2:14" ht="15" customHeight="1" x14ac:dyDescent="0.4">
      <c r="B84" s="158"/>
      <c r="C84" s="391"/>
      <c r="D84" s="391"/>
      <c r="E84" s="39"/>
      <c r="F84" s="36">
        <v>5</v>
      </c>
      <c r="G84" s="223" t="s">
        <v>36</v>
      </c>
      <c r="H84" s="223"/>
      <c r="I84" s="298"/>
      <c r="J84" s="298"/>
      <c r="K84" s="298"/>
      <c r="L84" s="298"/>
      <c r="M84" s="40"/>
      <c r="N84" s="6"/>
    </row>
    <row r="85" spans="2:14" ht="15" customHeight="1" x14ac:dyDescent="0.4">
      <c r="B85" s="41">
        <v>2</v>
      </c>
      <c r="C85" s="385" t="s">
        <v>52</v>
      </c>
      <c r="D85" s="385"/>
      <c r="E85" s="42"/>
      <c r="F85" s="36">
        <v>6</v>
      </c>
      <c r="G85" s="223" t="s">
        <v>37</v>
      </c>
      <c r="H85" s="223"/>
      <c r="I85" s="298"/>
      <c r="J85" s="298"/>
      <c r="K85" s="298"/>
      <c r="L85" s="298"/>
      <c r="M85" s="40"/>
      <c r="N85" s="6"/>
    </row>
    <row r="86" spans="2:14" ht="15" customHeight="1" x14ac:dyDescent="0.4">
      <c r="B86" s="157"/>
      <c r="C86" s="383"/>
      <c r="D86" s="383"/>
      <c r="E86" s="39"/>
      <c r="F86" s="36">
        <v>7</v>
      </c>
      <c r="G86" s="223" t="s">
        <v>53</v>
      </c>
      <c r="H86" s="223"/>
      <c r="I86" s="298"/>
      <c r="J86" s="298"/>
      <c r="K86" s="298"/>
      <c r="L86" s="298"/>
      <c r="M86" s="43"/>
    </row>
    <row r="87" spans="2:14" ht="15" customHeight="1" x14ac:dyDescent="0.4">
      <c r="B87" s="384"/>
      <c r="C87" s="376"/>
      <c r="D87" s="377"/>
      <c r="E87" s="43"/>
      <c r="F87" s="36">
        <v>8</v>
      </c>
      <c r="G87" s="223" t="s">
        <v>118</v>
      </c>
      <c r="H87" s="223"/>
      <c r="I87" s="223"/>
      <c r="J87" s="299"/>
      <c r="K87" s="299"/>
      <c r="L87" s="299"/>
      <c r="M87" s="43"/>
    </row>
    <row r="88" spans="2:14" ht="15" customHeight="1" x14ac:dyDescent="0.4">
      <c r="B88" s="41">
        <v>3</v>
      </c>
      <c r="C88" s="385" t="s">
        <v>40</v>
      </c>
      <c r="D88" s="385"/>
      <c r="E88" s="43"/>
      <c r="F88" s="36">
        <v>9</v>
      </c>
      <c r="G88" s="2" t="s">
        <v>86</v>
      </c>
      <c r="J88" s="299"/>
      <c r="K88" s="299"/>
      <c r="L88" s="299"/>
      <c r="M88" s="43"/>
    </row>
    <row r="89" spans="2:14" ht="15" customHeight="1" x14ac:dyDescent="0.4">
      <c r="B89" s="154"/>
      <c r="C89" s="386"/>
      <c r="D89" s="387"/>
      <c r="E89" s="39"/>
      <c r="F89" s="36">
        <v>10</v>
      </c>
      <c r="G89" s="165"/>
      <c r="H89" s="388" t="s">
        <v>117</v>
      </c>
      <c r="I89" s="389"/>
      <c r="J89" s="389"/>
      <c r="K89" s="389"/>
      <c r="L89" s="389"/>
      <c r="M89" s="40"/>
      <c r="N89" s="6"/>
    </row>
    <row r="90" spans="2:14" ht="15" customHeight="1" x14ac:dyDescent="0.4">
      <c r="B90" s="5"/>
      <c r="C90" s="5"/>
      <c r="D90" s="5"/>
      <c r="E90" s="46"/>
      <c r="F90" s="46"/>
      <c r="G90" s="5"/>
      <c r="H90" s="46"/>
      <c r="I90" s="46"/>
      <c r="J90" s="46"/>
      <c r="K90" s="46"/>
      <c r="L90" s="46"/>
      <c r="M90" s="46"/>
    </row>
    <row r="91" spans="2:14" ht="15" customHeight="1" x14ac:dyDescent="0.4">
      <c r="B91" s="36">
        <v>1</v>
      </c>
      <c r="C91" s="385" t="s">
        <v>51</v>
      </c>
      <c r="D91" s="385"/>
      <c r="E91" s="37"/>
      <c r="F91" s="36">
        <v>4</v>
      </c>
      <c r="G91" s="378" t="s">
        <v>35</v>
      </c>
      <c r="H91" s="378"/>
      <c r="I91" s="390"/>
      <c r="J91" s="390"/>
      <c r="K91" s="390"/>
      <c r="L91" s="390"/>
      <c r="M91" s="38"/>
      <c r="N91" s="6"/>
    </row>
    <row r="92" spans="2:14" ht="15" customHeight="1" x14ac:dyDescent="0.4">
      <c r="B92" s="158"/>
      <c r="C92" s="391"/>
      <c r="D92" s="391"/>
      <c r="E92" s="39"/>
      <c r="F92" s="36">
        <v>5</v>
      </c>
      <c r="G92" s="223" t="s">
        <v>36</v>
      </c>
      <c r="H92" s="223"/>
      <c r="I92" s="298"/>
      <c r="J92" s="298"/>
      <c r="K92" s="298"/>
      <c r="L92" s="298"/>
      <c r="M92" s="40"/>
      <c r="N92" s="6"/>
    </row>
    <row r="93" spans="2:14" ht="15" customHeight="1" x14ac:dyDescent="0.4">
      <c r="B93" s="41">
        <v>2</v>
      </c>
      <c r="C93" s="385" t="s">
        <v>52</v>
      </c>
      <c r="D93" s="385"/>
      <c r="E93" s="42"/>
      <c r="F93" s="36">
        <v>6</v>
      </c>
      <c r="G93" s="223" t="s">
        <v>37</v>
      </c>
      <c r="H93" s="223"/>
      <c r="I93" s="298"/>
      <c r="J93" s="298"/>
      <c r="K93" s="298"/>
      <c r="L93" s="298"/>
      <c r="M93" s="40"/>
      <c r="N93" s="6"/>
    </row>
    <row r="94" spans="2:14" ht="15" customHeight="1" x14ac:dyDescent="0.4">
      <c r="B94" s="157"/>
      <c r="C94" s="383"/>
      <c r="D94" s="383"/>
      <c r="E94" s="39"/>
      <c r="F94" s="36">
        <v>7</v>
      </c>
      <c r="G94" s="223" t="s">
        <v>53</v>
      </c>
      <c r="H94" s="223"/>
      <c r="I94" s="298"/>
      <c r="J94" s="298"/>
      <c r="K94" s="298"/>
      <c r="L94" s="298"/>
      <c r="M94" s="43"/>
    </row>
    <row r="95" spans="2:14" ht="15" customHeight="1" x14ac:dyDescent="0.4">
      <c r="B95" s="384"/>
      <c r="C95" s="376"/>
      <c r="D95" s="377"/>
      <c r="E95" s="43"/>
      <c r="F95" s="36">
        <v>8</v>
      </c>
      <c r="G95" s="223" t="s">
        <v>118</v>
      </c>
      <c r="H95" s="223"/>
      <c r="I95" s="223"/>
      <c r="J95" s="299"/>
      <c r="K95" s="299"/>
      <c r="L95" s="299"/>
      <c r="M95" s="43"/>
    </row>
    <row r="96" spans="2:14" ht="15" customHeight="1" x14ac:dyDescent="0.4">
      <c r="B96" s="41">
        <v>3</v>
      </c>
      <c r="C96" s="385" t="s">
        <v>40</v>
      </c>
      <c r="D96" s="385"/>
      <c r="E96" s="43"/>
      <c r="F96" s="36">
        <v>9</v>
      </c>
      <c r="G96" s="2" t="s">
        <v>86</v>
      </c>
      <c r="J96" s="299"/>
      <c r="K96" s="299"/>
      <c r="L96" s="299"/>
      <c r="M96" s="43"/>
    </row>
    <row r="97" spans="1:14" ht="15" customHeight="1" x14ac:dyDescent="0.4">
      <c r="B97" s="154"/>
      <c r="C97" s="386"/>
      <c r="D97" s="387"/>
      <c r="E97" s="39"/>
      <c r="F97" s="36">
        <v>10</v>
      </c>
      <c r="G97" s="165"/>
      <c r="H97" s="388" t="s">
        <v>117</v>
      </c>
      <c r="I97" s="389"/>
      <c r="J97" s="389"/>
      <c r="K97" s="389"/>
      <c r="L97" s="389"/>
      <c r="M97" s="40"/>
      <c r="N97" s="6"/>
    </row>
    <row r="98" spans="1:14" ht="33" customHeight="1" x14ac:dyDescent="0.4">
      <c r="B98" s="301" t="s">
        <v>128</v>
      </c>
      <c r="C98" s="301"/>
      <c r="D98" s="301"/>
      <c r="E98" s="301"/>
      <c r="F98" s="301"/>
      <c r="G98" s="301"/>
      <c r="H98" s="301"/>
      <c r="I98" s="301"/>
      <c r="J98" s="301"/>
      <c r="K98" s="301"/>
      <c r="L98" s="301"/>
      <c r="M98" s="301"/>
    </row>
    <row r="99" spans="1:14" ht="11.25" customHeight="1" x14ac:dyDescent="0.4"/>
    <row r="100" spans="1:14" ht="17.649999999999999" x14ac:dyDescent="0.5">
      <c r="A100" s="48"/>
      <c r="B100" s="27"/>
      <c r="C100" s="27"/>
      <c r="D100" s="237" t="s">
        <v>49</v>
      </c>
      <c r="E100" s="371"/>
      <c r="F100" s="371"/>
      <c r="G100" s="371"/>
      <c r="H100" s="371"/>
      <c r="I100" s="371"/>
      <c r="J100" s="371"/>
      <c r="K100" s="371"/>
      <c r="L100" s="316" t="s">
        <v>89</v>
      </c>
      <c r="M100" s="354"/>
      <c r="N100" s="27"/>
    </row>
    <row r="101" spans="1:14" ht="7.5" customHeight="1" x14ac:dyDescent="0.4">
      <c r="A101" s="251"/>
      <c r="B101" s="251"/>
      <c r="C101" s="251"/>
      <c r="D101" s="251"/>
      <c r="E101" s="251"/>
      <c r="F101" s="251"/>
      <c r="G101" s="251"/>
      <c r="H101" s="251"/>
      <c r="I101" s="251"/>
      <c r="J101" s="251"/>
      <c r="K101" s="251"/>
      <c r="L101" s="251"/>
      <c r="M101" s="251"/>
      <c r="N101" s="251"/>
    </row>
    <row r="102" spans="1:14" ht="15" x14ac:dyDescent="0.4">
      <c r="A102" s="27"/>
      <c r="B102" s="307" t="s">
        <v>9</v>
      </c>
      <c r="C102" s="307"/>
      <c r="D102" s="307"/>
      <c r="E102" s="307"/>
      <c r="F102" s="307"/>
      <c r="G102" s="307"/>
      <c r="H102" s="307"/>
      <c r="I102" s="359" t="str">
        <f>'Contributions &amp; Expenditures'!F9</f>
        <v>Greater Than</v>
      </c>
      <c r="J102" s="359"/>
      <c r="K102" s="359"/>
      <c r="L102" s="359"/>
      <c r="N102" s="27"/>
    </row>
    <row r="103" spans="1:14" ht="7.5" customHeight="1" x14ac:dyDescent="0.4">
      <c r="A103" s="251"/>
      <c r="B103" s="251"/>
      <c r="C103" s="251"/>
      <c r="D103" s="251"/>
      <c r="E103" s="251"/>
      <c r="F103" s="251"/>
      <c r="G103" s="251"/>
      <c r="H103" s="251"/>
      <c r="I103" s="251"/>
      <c r="J103" s="251"/>
      <c r="K103" s="251"/>
      <c r="L103" s="251"/>
      <c r="M103" s="251"/>
      <c r="N103" s="251"/>
    </row>
    <row r="104" spans="1:14" ht="18.75" customHeight="1" x14ac:dyDescent="0.4">
      <c r="A104" s="364" t="s">
        <v>4</v>
      </c>
      <c r="B104" s="364"/>
      <c r="C104" s="364"/>
      <c r="D104" s="364"/>
      <c r="E104" s="364"/>
      <c r="F104" s="364"/>
      <c r="G104" s="364"/>
      <c r="H104" s="370"/>
      <c r="I104" s="20">
        <f>'Contributions &amp; Expenditures'!G34</f>
        <v>45181</v>
      </c>
      <c r="J104" s="392" t="s">
        <v>5</v>
      </c>
      <c r="K104" s="393"/>
      <c r="L104" s="20">
        <f>'Contributions &amp; Expenditures'!J34</f>
        <v>45215</v>
      </c>
    </row>
    <row r="105" spans="1:14" ht="12" customHeight="1" x14ac:dyDescent="0.4">
      <c r="A105" s="33"/>
      <c r="B105" s="16"/>
      <c r="C105" s="10"/>
      <c r="D105" s="10"/>
      <c r="E105" s="10"/>
      <c r="F105" s="10"/>
      <c r="H105" s="34"/>
      <c r="I105" s="35" t="s">
        <v>2</v>
      </c>
      <c r="L105" s="35" t="s">
        <v>6</v>
      </c>
    </row>
    <row r="106" spans="1:14" x14ac:dyDescent="0.4">
      <c r="B106" s="358" t="s">
        <v>34</v>
      </c>
      <c r="C106" s="287"/>
      <c r="D106" s="287"/>
    </row>
    <row r="107" spans="1:14" ht="15" customHeight="1" x14ac:dyDescent="0.4">
      <c r="B107" s="36">
        <v>1</v>
      </c>
      <c r="C107" s="385" t="s">
        <v>51</v>
      </c>
      <c r="D107" s="385"/>
      <c r="E107" s="37"/>
      <c r="F107" s="36">
        <v>4</v>
      </c>
      <c r="G107" s="378" t="s">
        <v>35</v>
      </c>
      <c r="H107" s="378"/>
      <c r="I107" s="390"/>
      <c r="J107" s="390"/>
      <c r="K107" s="390"/>
      <c r="L107" s="390"/>
      <c r="M107" s="38"/>
      <c r="N107" s="6"/>
    </row>
    <row r="108" spans="1:14" ht="15" customHeight="1" x14ac:dyDescent="0.4">
      <c r="B108" s="158"/>
      <c r="C108" s="391"/>
      <c r="D108" s="391"/>
      <c r="E108" s="39"/>
      <c r="F108" s="36">
        <v>5</v>
      </c>
      <c r="G108" s="223" t="s">
        <v>36</v>
      </c>
      <c r="H108" s="223"/>
      <c r="I108" s="298"/>
      <c r="J108" s="298"/>
      <c r="K108" s="298"/>
      <c r="L108" s="298"/>
      <c r="M108" s="40"/>
      <c r="N108" s="6"/>
    </row>
    <row r="109" spans="1:14" ht="15" customHeight="1" x14ac:dyDescent="0.4">
      <c r="B109" s="41">
        <v>2</v>
      </c>
      <c r="C109" s="385" t="s">
        <v>52</v>
      </c>
      <c r="D109" s="385"/>
      <c r="E109" s="42"/>
      <c r="F109" s="36">
        <v>6</v>
      </c>
      <c r="G109" s="223" t="s">
        <v>37</v>
      </c>
      <c r="H109" s="223"/>
      <c r="I109" s="298"/>
      <c r="J109" s="298"/>
      <c r="K109" s="298"/>
      <c r="L109" s="298"/>
      <c r="M109" s="40"/>
      <c r="N109" s="6"/>
    </row>
    <row r="110" spans="1:14" ht="15" customHeight="1" x14ac:dyDescent="0.4">
      <c r="B110" s="157"/>
      <c r="C110" s="383"/>
      <c r="D110" s="383"/>
      <c r="E110" s="39"/>
      <c r="F110" s="36">
        <v>7</v>
      </c>
      <c r="G110" s="223" t="s">
        <v>53</v>
      </c>
      <c r="H110" s="223"/>
      <c r="I110" s="298"/>
      <c r="J110" s="298"/>
      <c r="K110" s="298"/>
      <c r="L110" s="298"/>
      <c r="M110" s="43"/>
    </row>
    <row r="111" spans="1:14" ht="15" customHeight="1" x14ac:dyDescent="0.4">
      <c r="B111" s="384"/>
      <c r="C111" s="376"/>
      <c r="D111" s="377"/>
      <c r="E111" s="43"/>
      <c r="F111" s="36">
        <v>8</v>
      </c>
      <c r="G111" s="223" t="s">
        <v>118</v>
      </c>
      <c r="H111" s="223"/>
      <c r="I111" s="223"/>
      <c r="J111" s="299"/>
      <c r="K111" s="299"/>
      <c r="L111" s="299"/>
      <c r="M111" s="43"/>
    </row>
    <row r="112" spans="1:14" ht="15" customHeight="1" x14ac:dyDescent="0.4">
      <c r="B112" s="41">
        <v>3</v>
      </c>
      <c r="C112" s="385" t="s">
        <v>40</v>
      </c>
      <c r="D112" s="385"/>
      <c r="E112" s="43"/>
      <c r="F112" s="36">
        <v>9</v>
      </c>
      <c r="G112" s="2" t="s">
        <v>86</v>
      </c>
      <c r="J112" s="299"/>
      <c r="K112" s="299"/>
      <c r="L112" s="299"/>
      <c r="M112" s="43"/>
    </row>
    <row r="113" spans="2:14" ht="15" customHeight="1" x14ac:dyDescent="0.4">
      <c r="B113" s="154"/>
      <c r="C113" s="386"/>
      <c r="D113" s="387"/>
      <c r="E113" s="39"/>
      <c r="F113" s="36">
        <v>10</v>
      </c>
      <c r="G113" s="165"/>
      <c r="H113" s="388" t="s">
        <v>117</v>
      </c>
      <c r="I113" s="389"/>
      <c r="J113" s="389"/>
      <c r="K113" s="389"/>
      <c r="L113" s="389"/>
      <c r="M113" s="40"/>
      <c r="N113" s="6"/>
    </row>
    <row r="114" spans="2:14" ht="15" customHeight="1" x14ac:dyDescent="0.4">
      <c r="B114" s="5"/>
      <c r="C114" s="5"/>
      <c r="D114" s="5"/>
      <c r="E114" s="46"/>
      <c r="F114" s="46"/>
      <c r="G114" s="5"/>
      <c r="H114" s="46"/>
      <c r="I114" s="46"/>
      <c r="J114" s="46"/>
      <c r="K114" s="46"/>
      <c r="L114" s="46"/>
      <c r="M114" s="46"/>
    </row>
    <row r="115" spans="2:14" ht="15" customHeight="1" x14ac:dyDescent="0.4">
      <c r="B115" s="36">
        <v>1</v>
      </c>
      <c r="C115" s="385" t="s">
        <v>51</v>
      </c>
      <c r="D115" s="385"/>
      <c r="E115" s="37"/>
      <c r="F115" s="36">
        <v>4</v>
      </c>
      <c r="G115" s="378" t="s">
        <v>35</v>
      </c>
      <c r="H115" s="378"/>
      <c r="I115" s="390"/>
      <c r="J115" s="390"/>
      <c r="K115" s="390"/>
      <c r="L115" s="390"/>
      <c r="M115" s="38"/>
      <c r="N115" s="6"/>
    </row>
    <row r="116" spans="2:14" ht="15" customHeight="1" x14ac:dyDescent="0.4">
      <c r="B116" s="158"/>
      <c r="C116" s="391"/>
      <c r="D116" s="391"/>
      <c r="E116" s="39"/>
      <c r="F116" s="36">
        <v>5</v>
      </c>
      <c r="G116" s="223" t="s">
        <v>36</v>
      </c>
      <c r="H116" s="223"/>
      <c r="I116" s="298"/>
      <c r="J116" s="298"/>
      <c r="K116" s="298"/>
      <c r="L116" s="298"/>
      <c r="M116" s="40"/>
      <c r="N116" s="6"/>
    </row>
    <row r="117" spans="2:14" ht="15" customHeight="1" x14ac:dyDescent="0.4">
      <c r="B117" s="41">
        <v>2</v>
      </c>
      <c r="C117" s="385" t="s">
        <v>52</v>
      </c>
      <c r="D117" s="385"/>
      <c r="E117" s="42"/>
      <c r="F117" s="36">
        <v>6</v>
      </c>
      <c r="G117" s="223" t="s">
        <v>37</v>
      </c>
      <c r="H117" s="223"/>
      <c r="I117" s="298"/>
      <c r="J117" s="298"/>
      <c r="K117" s="298"/>
      <c r="L117" s="298"/>
      <c r="M117" s="40"/>
      <c r="N117" s="6"/>
    </row>
    <row r="118" spans="2:14" ht="15" customHeight="1" x14ac:dyDescent="0.4">
      <c r="B118" s="157"/>
      <c r="C118" s="383"/>
      <c r="D118" s="383"/>
      <c r="E118" s="39"/>
      <c r="F118" s="36">
        <v>7</v>
      </c>
      <c r="G118" s="223" t="s">
        <v>53</v>
      </c>
      <c r="H118" s="223"/>
      <c r="I118" s="298"/>
      <c r="J118" s="298"/>
      <c r="K118" s="298"/>
      <c r="L118" s="298"/>
      <c r="M118" s="43"/>
    </row>
    <row r="119" spans="2:14" ht="15" customHeight="1" x14ac:dyDescent="0.4">
      <c r="B119" s="384"/>
      <c r="C119" s="376"/>
      <c r="D119" s="377"/>
      <c r="E119" s="43"/>
      <c r="F119" s="36">
        <v>8</v>
      </c>
      <c r="G119" s="223" t="s">
        <v>118</v>
      </c>
      <c r="H119" s="223"/>
      <c r="I119" s="223"/>
      <c r="J119" s="299"/>
      <c r="K119" s="299"/>
      <c r="L119" s="299"/>
      <c r="M119" s="43"/>
    </row>
    <row r="120" spans="2:14" ht="15" customHeight="1" x14ac:dyDescent="0.4">
      <c r="B120" s="41">
        <v>3</v>
      </c>
      <c r="C120" s="385" t="s">
        <v>40</v>
      </c>
      <c r="D120" s="385"/>
      <c r="E120" s="43"/>
      <c r="F120" s="36">
        <v>9</v>
      </c>
      <c r="G120" s="2" t="s">
        <v>86</v>
      </c>
      <c r="J120" s="299"/>
      <c r="K120" s="299"/>
      <c r="L120" s="299"/>
      <c r="M120" s="43"/>
    </row>
    <row r="121" spans="2:14" ht="15" customHeight="1" x14ac:dyDescent="0.4">
      <c r="B121" s="154"/>
      <c r="C121" s="386"/>
      <c r="D121" s="387"/>
      <c r="E121" s="39"/>
      <c r="F121" s="36">
        <v>10</v>
      </c>
      <c r="G121" s="165"/>
      <c r="H121" s="388" t="s">
        <v>117</v>
      </c>
      <c r="I121" s="389"/>
      <c r="J121" s="389"/>
      <c r="K121" s="389"/>
      <c r="L121" s="389"/>
      <c r="M121" s="40"/>
      <c r="N121" s="6"/>
    </row>
    <row r="122" spans="2:14" ht="15" customHeight="1" x14ac:dyDescent="0.4">
      <c r="B122" s="5"/>
      <c r="C122" s="5"/>
      <c r="D122" s="5"/>
      <c r="E122" s="46"/>
      <c r="F122" s="46"/>
      <c r="G122" s="5"/>
      <c r="H122" s="46"/>
      <c r="I122" s="46"/>
      <c r="J122" s="46"/>
      <c r="K122" s="46"/>
      <c r="L122" s="46"/>
      <c r="M122" s="46"/>
    </row>
    <row r="123" spans="2:14" ht="15" customHeight="1" x14ac:dyDescent="0.4">
      <c r="B123" s="36">
        <v>1</v>
      </c>
      <c r="C123" s="385" t="s">
        <v>51</v>
      </c>
      <c r="D123" s="385"/>
      <c r="E123" s="37"/>
      <c r="F123" s="36">
        <v>4</v>
      </c>
      <c r="G123" s="378" t="s">
        <v>35</v>
      </c>
      <c r="H123" s="378"/>
      <c r="I123" s="390"/>
      <c r="J123" s="390"/>
      <c r="K123" s="390"/>
      <c r="L123" s="390"/>
      <c r="M123" s="38"/>
      <c r="N123" s="6"/>
    </row>
    <row r="124" spans="2:14" ht="15" customHeight="1" x14ac:dyDescent="0.4">
      <c r="B124" s="158"/>
      <c r="C124" s="391"/>
      <c r="D124" s="391"/>
      <c r="E124" s="39"/>
      <c r="F124" s="36">
        <v>5</v>
      </c>
      <c r="G124" s="223" t="s">
        <v>36</v>
      </c>
      <c r="H124" s="223"/>
      <c r="I124" s="298"/>
      <c r="J124" s="298"/>
      <c r="K124" s="298"/>
      <c r="L124" s="298"/>
      <c r="M124" s="40"/>
      <c r="N124" s="6"/>
    </row>
    <row r="125" spans="2:14" ht="15" customHeight="1" x14ac:dyDescent="0.4">
      <c r="B125" s="41">
        <v>2</v>
      </c>
      <c r="C125" s="385" t="s">
        <v>52</v>
      </c>
      <c r="D125" s="385"/>
      <c r="E125" s="42"/>
      <c r="F125" s="36">
        <v>6</v>
      </c>
      <c r="G125" s="223" t="s">
        <v>37</v>
      </c>
      <c r="H125" s="223"/>
      <c r="I125" s="298"/>
      <c r="J125" s="298"/>
      <c r="K125" s="298"/>
      <c r="L125" s="298"/>
      <c r="M125" s="40"/>
      <c r="N125" s="6"/>
    </row>
    <row r="126" spans="2:14" ht="15" customHeight="1" x14ac:dyDescent="0.4">
      <c r="B126" s="157"/>
      <c r="C126" s="383"/>
      <c r="D126" s="383"/>
      <c r="E126" s="39"/>
      <c r="F126" s="36">
        <v>7</v>
      </c>
      <c r="G126" s="223" t="s">
        <v>53</v>
      </c>
      <c r="H126" s="223"/>
      <c r="I126" s="298"/>
      <c r="J126" s="298"/>
      <c r="K126" s="298"/>
      <c r="L126" s="298"/>
      <c r="M126" s="43"/>
    </row>
    <row r="127" spans="2:14" ht="15" customHeight="1" x14ac:dyDescent="0.4">
      <c r="B127" s="384"/>
      <c r="C127" s="376"/>
      <c r="D127" s="377"/>
      <c r="E127" s="43"/>
      <c r="F127" s="36">
        <v>8</v>
      </c>
      <c r="G127" s="223" t="s">
        <v>118</v>
      </c>
      <c r="H127" s="223"/>
      <c r="I127" s="223"/>
      <c r="J127" s="299"/>
      <c r="K127" s="299"/>
      <c r="L127" s="299"/>
      <c r="M127" s="43"/>
    </row>
    <row r="128" spans="2:14" ht="15" customHeight="1" x14ac:dyDescent="0.4">
      <c r="B128" s="41">
        <v>3</v>
      </c>
      <c r="C128" s="385" t="s">
        <v>40</v>
      </c>
      <c r="D128" s="385"/>
      <c r="E128" s="43"/>
      <c r="F128" s="36">
        <v>9</v>
      </c>
      <c r="G128" s="2" t="s">
        <v>86</v>
      </c>
      <c r="J128" s="299"/>
      <c r="K128" s="299"/>
      <c r="L128" s="299"/>
      <c r="M128" s="43"/>
    </row>
    <row r="129" spans="2:14" ht="15" customHeight="1" x14ac:dyDescent="0.4">
      <c r="B129" s="154"/>
      <c r="C129" s="386"/>
      <c r="D129" s="387"/>
      <c r="E129" s="39"/>
      <c r="F129" s="36">
        <v>10</v>
      </c>
      <c r="G129" s="165"/>
      <c r="H129" s="388" t="s">
        <v>117</v>
      </c>
      <c r="I129" s="389"/>
      <c r="J129" s="389"/>
      <c r="K129" s="389"/>
      <c r="L129" s="389"/>
      <c r="M129" s="40"/>
      <c r="N129" s="6"/>
    </row>
    <row r="130" spans="2:14" ht="15" customHeight="1" x14ac:dyDescent="0.4">
      <c r="B130" s="5"/>
      <c r="C130" s="5"/>
      <c r="D130" s="5"/>
      <c r="E130" s="46"/>
      <c r="F130" s="46"/>
      <c r="G130" s="5"/>
      <c r="H130" s="46"/>
      <c r="I130" s="46"/>
      <c r="J130" s="46"/>
      <c r="K130" s="46"/>
      <c r="L130" s="46"/>
      <c r="M130" s="46"/>
    </row>
    <row r="131" spans="2:14" ht="15" customHeight="1" x14ac:dyDescent="0.4">
      <c r="B131" s="36">
        <v>1</v>
      </c>
      <c r="C131" s="385" t="s">
        <v>51</v>
      </c>
      <c r="D131" s="385"/>
      <c r="E131" s="37"/>
      <c r="F131" s="36">
        <v>4</v>
      </c>
      <c r="G131" s="378" t="s">
        <v>35</v>
      </c>
      <c r="H131" s="378"/>
      <c r="I131" s="390"/>
      <c r="J131" s="390"/>
      <c r="K131" s="390"/>
      <c r="L131" s="390"/>
      <c r="M131" s="38"/>
      <c r="N131" s="6"/>
    </row>
    <row r="132" spans="2:14" ht="15" customHeight="1" x14ac:dyDescent="0.4">
      <c r="B132" s="158"/>
      <c r="C132" s="391"/>
      <c r="D132" s="391"/>
      <c r="E132" s="39"/>
      <c r="F132" s="36">
        <v>5</v>
      </c>
      <c r="G132" s="223" t="s">
        <v>36</v>
      </c>
      <c r="H132" s="223"/>
      <c r="I132" s="298"/>
      <c r="J132" s="298"/>
      <c r="K132" s="298"/>
      <c r="L132" s="298"/>
      <c r="M132" s="40"/>
      <c r="N132" s="6"/>
    </row>
    <row r="133" spans="2:14" ht="15" customHeight="1" x14ac:dyDescent="0.4">
      <c r="B133" s="41">
        <v>2</v>
      </c>
      <c r="C133" s="385" t="s">
        <v>52</v>
      </c>
      <c r="D133" s="385"/>
      <c r="E133" s="42"/>
      <c r="F133" s="36">
        <v>6</v>
      </c>
      <c r="G133" s="223" t="s">
        <v>37</v>
      </c>
      <c r="H133" s="223"/>
      <c r="I133" s="298"/>
      <c r="J133" s="298"/>
      <c r="K133" s="298"/>
      <c r="L133" s="298"/>
      <c r="M133" s="40"/>
      <c r="N133" s="6"/>
    </row>
    <row r="134" spans="2:14" ht="15" customHeight="1" x14ac:dyDescent="0.4">
      <c r="B134" s="157"/>
      <c r="C134" s="383"/>
      <c r="D134" s="383"/>
      <c r="E134" s="39"/>
      <c r="F134" s="36">
        <v>7</v>
      </c>
      <c r="G134" s="223" t="s">
        <v>53</v>
      </c>
      <c r="H134" s="223"/>
      <c r="I134" s="298"/>
      <c r="J134" s="298"/>
      <c r="K134" s="298"/>
      <c r="L134" s="298"/>
      <c r="M134" s="43"/>
    </row>
    <row r="135" spans="2:14" ht="15" customHeight="1" x14ac:dyDescent="0.4">
      <c r="B135" s="384"/>
      <c r="C135" s="376"/>
      <c r="D135" s="377"/>
      <c r="E135" s="43"/>
      <c r="F135" s="36">
        <v>8</v>
      </c>
      <c r="G135" s="223" t="s">
        <v>118</v>
      </c>
      <c r="H135" s="223"/>
      <c r="I135" s="223"/>
      <c r="J135" s="299"/>
      <c r="K135" s="299"/>
      <c r="L135" s="299"/>
      <c r="M135" s="43"/>
    </row>
    <row r="136" spans="2:14" ht="15" customHeight="1" x14ac:dyDescent="0.4">
      <c r="B136" s="41">
        <v>3</v>
      </c>
      <c r="C136" s="385" t="s">
        <v>40</v>
      </c>
      <c r="D136" s="385"/>
      <c r="E136" s="43"/>
      <c r="F136" s="36">
        <v>9</v>
      </c>
      <c r="G136" s="2" t="s">
        <v>86</v>
      </c>
      <c r="J136" s="299"/>
      <c r="K136" s="299"/>
      <c r="L136" s="299"/>
      <c r="M136" s="43"/>
    </row>
    <row r="137" spans="2:14" ht="15" customHeight="1" x14ac:dyDescent="0.4">
      <c r="B137" s="154"/>
      <c r="C137" s="386"/>
      <c r="D137" s="387"/>
      <c r="E137" s="39"/>
      <c r="F137" s="36">
        <v>10</v>
      </c>
      <c r="G137" s="165"/>
      <c r="H137" s="388" t="s">
        <v>117</v>
      </c>
      <c r="I137" s="389"/>
      <c r="J137" s="389"/>
      <c r="K137" s="389"/>
      <c r="L137" s="389"/>
      <c r="M137" s="40"/>
      <c r="N137" s="6"/>
    </row>
    <row r="138" spans="2:14" ht="15" customHeight="1" x14ac:dyDescent="0.4">
      <c r="E138" s="47"/>
      <c r="F138" s="47"/>
      <c r="H138" s="47"/>
      <c r="I138" s="47"/>
      <c r="J138" s="47"/>
      <c r="K138" s="47"/>
      <c r="L138" s="47"/>
      <c r="M138" s="47"/>
    </row>
    <row r="139" spans="2:14" ht="15" customHeight="1" x14ac:dyDescent="0.4">
      <c r="B139" s="36">
        <v>1</v>
      </c>
      <c r="C139" s="385" t="s">
        <v>51</v>
      </c>
      <c r="D139" s="385"/>
      <c r="E139" s="37"/>
      <c r="F139" s="36">
        <v>4</v>
      </c>
      <c r="G139" s="378" t="s">
        <v>35</v>
      </c>
      <c r="H139" s="378"/>
      <c r="I139" s="390"/>
      <c r="J139" s="390"/>
      <c r="K139" s="390"/>
      <c r="L139" s="390"/>
      <c r="M139" s="38"/>
      <c r="N139" s="6"/>
    </row>
    <row r="140" spans="2:14" ht="15" customHeight="1" x14ac:dyDescent="0.4">
      <c r="B140" s="158"/>
      <c r="C140" s="391"/>
      <c r="D140" s="391"/>
      <c r="E140" s="39"/>
      <c r="F140" s="36">
        <v>5</v>
      </c>
      <c r="G140" s="223" t="s">
        <v>36</v>
      </c>
      <c r="H140" s="223"/>
      <c r="I140" s="298"/>
      <c r="J140" s="298"/>
      <c r="K140" s="298"/>
      <c r="L140" s="298"/>
      <c r="M140" s="40"/>
      <c r="N140" s="6"/>
    </row>
    <row r="141" spans="2:14" ht="15" customHeight="1" x14ac:dyDescent="0.4">
      <c r="B141" s="41">
        <v>2</v>
      </c>
      <c r="C141" s="385" t="s">
        <v>52</v>
      </c>
      <c r="D141" s="385"/>
      <c r="E141" s="42"/>
      <c r="F141" s="36">
        <v>6</v>
      </c>
      <c r="G141" s="223" t="s">
        <v>37</v>
      </c>
      <c r="H141" s="223"/>
      <c r="I141" s="298"/>
      <c r="J141" s="298"/>
      <c r="K141" s="298"/>
      <c r="L141" s="298"/>
      <c r="M141" s="40"/>
      <c r="N141" s="6"/>
    </row>
    <row r="142" spans="2:14" ht="15" customHeight="1" x14ac:dyDescent="0.4">
      <c r="B142" s="157"/>
      <c r="C142" s="383"/>
      <c r="D142" s="383"/>
      <c r="E142" s="39"/>
      <c r="F142" s="36">
        <v>7</v>
      </c>
      <c r="G142" s="223" t="s">
        <v>53</v>
      </c>
      <c r="H142" s="223"/>
      <c r="I142" s="298"/>
      <c r="J142" s="298"/>
      <c r="K142" s="298"/>
      <c r="L142" s="298"/>
      <c r="M142" s="43"/>
    </row>
    <row r="143" spans="2:14" ht="15" customHeight="1" x14ac:dyDescent="0.4">
      <c r="B143" s="384"/>
      <c r="C143" s="376"/>
      <c r="D143" s="377"/>
      <c r="E143" s="43"/>
      <c r="F143" s="36">
        <v>8</v>
      </c>
      <c r="G143" s="223" t="s">
        <v>118</v>
      </c>
      <c r="H143" s="223"/>
      <c r="I143" s="223"/>
      <c r="J143" s="299"/>
      <c r="K143" s="299"/>
      <c r="L143" s="299"/>
      <c r="M143" s="43"/>
    </row>
    <row r="144" spans="2:14" ht="15" customHeight="1" x14ac:dyDescent="0.4">
      <c r="B144" s="41">
        <v>3</v>
      </c>
      <c r="C144" s="385" t="s">
        <v>40</v>
      </c>
      <c r="D144" s="385"/>
      <c r="E144" s="43"/>
      <c r="F144" s="36">
        <v>9</v>
      </c>
      <c r="G144" s="2" t="s">
        <v>86</v>
      </c>
      <c r="J144" s="299"/>
      <c r="K144" s="299"/>
      <c r="L144" s="299"/>
      <c r="M144" s="43"/>
    </row>
    <row r="145" spans="1:14" ht="15" customHeight="1" x14ac:dyDescent="0.4">
      <c r="B145" s="154"/>
      <c r="C145" s="386"/>
      <c r="D145" s="387"/>
      <c r="E145" s="39"/>
      <c r="F145" s="36">
        <v>10</v>
      </c>
      <c r="G145" s="165"/>
      <c r="H145" s="388" t="s">
        <v>117</v>
      </c>
      <c r="I145" s="389"/>
      <c r="J145" s="389"/>
      <c r="K145" s="389"/>
      <c r="L145" s="389"/>
      <c r="M145" s="40"/>
      <c r="N145" s="6"/>
    </row>
    <row r="146" spans="1:14" ht="33" customHeight="1" x14ac:dyDescent="0.4">
      <c r="B146" s="301" t="s">
        <v>128</v>
      </c>
      <c r="C146" s="301"/>
      <c r="D146" s="301"/>
      <c r="E146" s="301"/>
      <c r="F146" s="301"/>
      <c r="G146" s="301"/>
      <c r="H146" s="301"/>
      <c r="I146" s="301"/>
      <c r="J146" s="301"/>
      <c r="K146" s="301"/>
      <c r="L146" s="301"/>
      <c r="M146" s="301"/>
    </row>
    <row r="147" spans="1:14" ht="17.649999999999999" x14ac:dyDescent="0.5">
      <c r="A147" s="48"/>
      <c r="B147" s="27"/>
      <c r="C147" s="27"/>
      <c r="D147" s="237" t="s">
        <v>49</v>
      </c>
      <c r="E147" s="371"/>
      <c r="F147" s="371"/>
      <c r="G147" s="371"/>
      <c r="H147" s="371"/>
      <c r="I147" s="371"/>
      <c r="J147" s="371"/>
      <c r="K147" s="371"/>
      <c r="L147" s="316" t="s">
        <v>90</v>
      </c>
      <c r="M147" s="354"/>
      <c r="N147" s="27"/>
    </row>
    <row r="148" spans="1:14" ht="7.5" customHeight="1" x14ac:dyDescent="0.4">
      <c r="A148" s="251"/>
      <c r="B148" s="251"/>
      <c r="C148" s="251"/>
      <c r="D148" s="251"/>
      <c r="E148" s="251"/>
      <c r="F148" s="251"/>
      <c r="G148" s="251"/>
      <c r="H148" s="251"/>
      <c r="I148" s="251"/>
      <c r="J148" s="251"/>
      <c r="K148" s="251"/>
      <c r="L148" s="251"/>
      <c r="M148" s="251"/>
      <c r="N148" s="251"/>
    </row>
    <row r="149" spans="1:14" ht="15" x14ac:dyDescent="0.4">
      <c r="A149" s="27"/>
      <c r="B149" s="307" t="s">
        <v>9</v>
      </c>
      <c r="C149" s="307"/>
      <c r="D149" s="307"/>
      <c r="E149" s="307"/>
      <c r="F149" s="307"/>
      <c r="G149" s="307"/>
      <c r="H149" s="307"/>
      <c r="I149" s="359" t="str">
        <f>'Contributions &amp; Expenditures'!F9</f>
        <v>Greater Than</v>
      </c>
      <c r="J149" s="359"/>
      <c r="K149" s="359"/>
      <c r="L149" s="359"/>
      <c r="N149" s="27"/>
    </row>
    <row r="150" spans="1:14" ht="7.5" customHeight="1" x14ac:dyDescent="0.4">
      <c r="A150" s="251"/>
      <c r="B150" s="251"/>
      <c r="C150" s="251"/>
      <c r="D150" s="251"/>
      <c r="E150" s="251"/>
      <c r="F150" s="251"/>
      <c r="G150" s="251"/>
      <c r="H150" s="251"/>
      <c r="I150" s="251"/>
      <c r="J150" s="251"/>
      <c r="K150" s="251"/>
      <c r="L150" s="251"/>
      <c r="M150" s="251"/>
      <c r="N150" s="251"/>
    </row>
    <row r="151" spans="1:14" ht="18.75" customHeight="1" x14ac:dyDescent="0.4">
      <c r="A151" s="364" t="s">
        <v>4</v>
      </c>
      <c r="B151" s="364"/>
      <c r="C151" s="364"/>
      <c r="D151" s="364"/>
      <c r="E151" s="364"/>
      <c r="F151" s="364"/>
      <c r="G151" s="364"/>
      <c r="H151" s="370"/>
      <c r="I151" s="20">
        <f>'Contributions &amp; Expenditures'!G34</f>
        <v>45181</v>
      </c>
      <c r="J151" s="392" t="s">
        <v>5</v>
      </c>
      <c r="K151" s="393"/>
      <c r="L151" s="20">
        <f>'Contributions &amp; Expenditures'!J34</f>
        <v>45215</v>
      </c>
    </row>
    <row r="152" spans="1:14" ht="12" customHeight="1" x14ac:dyDescent="0.4">
      <c r="A152" s="33"/>
      <c r="B152" s="16"/>
      <c r="C152" s="10"/>
      <c r="D152" s="10"/>
      <c r="E152" s="10"/>
      <c r="F152" s="10"/>
      <c r="H152" s="34"/>
      <c r="I152" s="35" t="s">
        <v>2</v>
      </c>
      <c r="L152" s="35" t="s">
        <v>6</v>
      </c>
    </row>
    <row r="153" spans="1:14" x14ac:dyDescent="0.4">
      <c r="B153" s="358" t="s">
        <v>34</v>
      </c>
      <c r="C153" s="287"/>
      <c r="D153" s="287"/>
    </row>
    <row r="154" spans="1:14" ht="15" customHeight="1" x14ac:dyDescent="0.4">
      <c r="B154" s="36">
        <v>1</v>
      </c>
      <c r="C154" s="385" t="s">
        <v>51</v>
      </c>
      <c r="D154" s="385"/>
      <c r="E154" s="37"/>
      <c r="F154" s="36">
        <v>4</v>
      </c>
      <c r="G154" s="378" t="s">
        <v>35</v>
      </c>
      <c r="H154" s="378"/>
      <c r="I154" s="390"/>
      <c r="J154" s="390"/>
      <c r="K154" s="390"/>
      <c r="L154" s="390"/>
      <c r="M154" s="38"/>
      <c r="N154" s="6"/>
    </row>
    <row r="155" spans="1:14" ht="15" customHeight="1" x14ac:dyDescent="0.4">
      <c r="B155" s="158"/>
      <c r="C155" s="391"/>
      <c r="D155" s="391"/>
      <c r="E155" s="39"/>
      <c r="F155" s="36">
        <v>5</v>
      </c>
      <c r="G155" s="223" t="s">
        <v>36</v>
      </c>
      <c r="H155" s="223"/>
      <c r="I155" s="298"/>
      <c r="J155" s="298"/>
      <c r="K155" s="298"/>
      <c r="L155" s="298"/>
      <c r="M155" s="40"/>
      <c r="N155" s="6"/>
    </row>
    <row r="156" spans="1:14" ht="15" customHeight="1" x14ac:dyDescent="0.4">
      <c r="B156" s="41">
        <v>2</v>
      </c>
      <c r="C156" s="385" t="s">
        <v>52</v>
      </c>
      <c r="D156" s="385"/>
      <c r="E156" s="42"/>
      <c r="F156" s="36">
        <v>6</v>
      </c>
      <c r="G156" s="223" t="s">
        <v>37</v>
      </c>
      <c r="H156" s="223"/>
      <c r="I156" s="298"/>
      <c r="J156" s="298"/>
      <c r="K156" s="298"/>
      <c r="L156" s="298"/>
      <c r="M156" s="40"/>
      <c r="N156" s="6"/>
    </row>
    <row r="157" spans="1:14" ht="15" customHeight="1" x14ac:dyDescent="0.4">
      <c r="B157" s="157"/>
      <c r="C157" s="383"/>
      <c r="D157" s="383"/>
      <c r="E157" s="39"/>
      <c r="F157" s="36">
        <v>7</v>
      </c>
      <c r="G157" s="223" t="s">
        <v>53</v>
      </c>
      <c r="H157" s="223"/>
      <c r="I157" s="298"/>
      <c r="J157" s="298"/>
      <c r="K157" s="298"/>
      <c r="L157" s="298"/>
      <c r="M157" s="43"/>
    </row>
    <row r="158" spans="1:14" ht="15" customHeight="1" x14ac:dyDescent="0.4">
      <c r="B158" s="384"/>
      <c r="C158" s="376"/>
      <c r="D158" s="377"/>
      <c r="E158" s="43"/>
      <c r="F158" s="36">
        <v>8</v>
      </c>
      <c r="G158" s="223" t="s">
        <v>118</v>
      </c>
      <c r="H158" s="223"/>
      <c r="I158" s="223"/>
      <c r="J158" s="299"/>
      <c r="K158" s="299"/>
      <c r="L158" s="299"/>
      <c r="M158" s="43"/>
    </row>
    <row r="159" spans="1:14" ht="15" customHeight="1" x14ac:dyDescent="0.4">
      <c r="B159" s="41">
        <v>3</v>
      </c>
      <c r="C159" s="385" t="s">
        <v>40</v>
      </c>
      <c r="D159" s="385"/>
      <c r="E159" s="43"/>
      <c r="F159" s="36">
        <v>9</v>
      </c>
      <c r="G159" s="2" t="s">
        <v>86</v>
      </c>
      <c r="J159" s="299"/>
      <c r="K159" s="299"/>
      <c r="L159" s="299"/>
      <c r="M159" s="43"/>
    </row>
    <row r="160" spans="1:14" ht="15" customHeight="1" x14ac:dyDescent="0.4">
      <c r="B160" s="154"/>
      <c r="C160" s="386"/>
      <c r="D160" s="387"/>
      <c r="E160" s="39"/>
      <c r="F160" s="36">
        <v>10</v>
      </c>
      <c r="G160" s="165"/>
      <c r="H160" s="388" t="s">
        <v>117</v>
      </c>
      <c r="I160" s="389"/>
      <c r="J160" s="389"/>
      <c r="K160" s="389"/>
      <c r="L160" s="389"/>
      <c r="M160" s="40"/>
      <c r="N160" s="6"/>
    </row>
    <row r="161" spans="2:14" ht="15" customHeight="1" x14ac:dyDescent="0.4">
      <c r="B161" s="5"/>
      <c r="C161" s="5"/>
      <c r="D161" s="5"/>
      <c r="E161" s="46"/>
      <c r="F161" s="46"/>
      <c r="G161" s="5"/>
      <c r="H161" s="46"/>
      <c r="I161" s="46"/>
      <c r="J161" s="46"/>
      <c r="K161" s="46"/>
      <c r="L161" s="46"/>
      <c r="M161" s="46"/>
    </row>
    <row r="162" spans="2:14" ht="15" customHeight="1" x14ac:dyDescent="0.4">
      <c r="B162" s="36">
        <v>1</v>
      </c>
      <c r="C162" s="385" t="s">
        <v>51</v>
      </c>
      <c r="D162" s="385"/>
      <c r="E162" s="37"/>
      <c r="F162" s="36">
        <v>4</v>
      </c>
      <c r="G162" s="378" t="s">
        <v>35</v>
      </c>
      <c r="H162" s="378"/>
      <c r="I162" s="390"/>
      <c r="J162" s="390"/>
      <c r="K162" s="390"/>
      <c r="L162" s="390"/>
      <c r="M162" s="38"/>
      <c r="N162" s="6"/>
    </row>
    <row r="163" spans="2:14" ht="15" customHeight="1" x14ac:dyDescent="0.4">
      <c r="B163" s="158"/>
      <c r="C163" s="391"/>
      <c r="D163" s="391"/>
      <c r="E163" s="39"/>
      <c r="F163" s="36">
        <v>5</v>
      </c>
      <c r="G163" s="223" t="s">
        <v>36</v>
      </c>
      <c r="H163" s="223"/>
      <c r="I163" s="298"/>
      <c r="J163" s="298"/>
      <c r="K163" s="298"/>
      <c r="L163" s="298"/>
      <c r="M163" s="40"/>
      <c r="N163" s="6"/>
    </row>
    <row r="164" spans="2:14" ht="15" customHeight="1" x14ac:dyDescent="0.4">
      <c r="B164" s="41">
        <v>2</v>
      </c>
      <c r="C164" s="385" t="s">
        <v>52</v>
      </c>
      <c r="D164" s="385"/>
      <c r="E164" s="42"/>
      <c r="F164" s="36">
        <v>6</v>
      </c>
      <c r="G164" s="223" t="s">
        <v>37</v>
      </c>
      <c r="H164" s="223"/>
      <c r="I164" s="298"/>
      <c r="J164" s="298"/>
      <c r="K164" s="298"/>
      <c r="L164" s="298"/>
      <c r="M164" s="40"/>
      <c r="N164" s="6"/>
    </row>
    <row r="165" spans="2:14" ht="15" customHeight="1" x14ac:dyDescent="0.4">
      <c r="B165" s="157"/>
      <c r="C165" s="383"/>
      <c r="D165" s="383"/>
      <c r="E165" s="39"/>
      <c r="F165" s="36">
        <v>7</v>
      </c>
      <c r="G165" s="223" t="s">
        <v>53</v>
      </c>
      <c r="H165" s="223"/>
      <c r="I165" s="298"/>
      <c r="J165" s="298"/>
      <c r="K165" s="298"/>
      <c r="L165" s="298"/>
      <c r="M165" s="43"/>
    </row>
    <row r="166" spans="2:14" ht="15" customHeight="1" x14ac:dyDescent="0.4">
      <c r="B166" s="384"/>
      <c r="C166" s="376"/>
      <c r="D166" s="377"/>
      <c r="E166" s="43"/>
      <c r="F166" s="36">
        <v>8</v>
      </c>
      <c r="G166" s="223" t="s">
        <v>118</v>
      </c>
      <c r="H166" s="223"/>
      <c r="I166" s="223"/>
      <c r="J166" s="299"/>
      <c r="K166" s="299"/>
      <c r="L166" s="299"/>
      <c r="M166" s="43"/>
    </row>
    <row r="167" spans="2:14" ht="15" customHeight="1" x14ac:dyDescent="0.4">
      <c r="B167" s="41">
        <v>3</v>
      </c>
      <c r="C167" s="385" t="s">
        <v>40</v>
      </c>
      <c r="D167" s="385"/>
      <c r="E167" s="43"/>
      <c r="F167" s="36">
        <v>9</v>
      </c>
      <c r="G167" s="2" t="s">
        <v>86</v>
      </c>
      <c r="J167" s="299"/>
      <c r="K167" s="299"/>
      <c r="L167" s="299"/>
      <c r="M167" s="43"/>
    </row>
    <row r="168" spans="2:14" ht="15" customHeight="1" x14ac:dyDescent="0.4">
      <c r="B168" s="154"/>
      <c r="C168" s="386"/>
      <c r="D168" s="387"/>
      <c r="E168" s="39"/>
      <c r="F168" s="36">
        <v>10</v>
      </c>
      <c r="G168" s="165"/>
      <c r="H168" s="388" t="s">
        <v>117</v>
      </c>
      <c r="I168" s="389"/>
      <c r="J168" s="389"/>
      <c r="K168" s="389"/>
      <c r="L168" s="389"/>
      <c r="M168" s="40"/>
      <c r="N168" s="6"/>
    </row>
    <row r="169" spans="2:14" ht="15" customHeight="1" x14ac:dyDescent="0.4">
      <c r="B169" s="5"/>
      <c r="C169" s="5"/>
      <c r="D169" s="5"/>
      <c r="E169" s="46"/>
      <c r="F169" s="46"/>
      <c r="G169" s="5"/>
      <c r="H169" s="46"/>
      <c r="I169" s="46"/>
      <c r="J169" s="46"/>
      <c r="K169" s="46"/>
      <c r="L169" s="46"/>
      <c r="M169" s="46"/>
    </row>
    <row r="170" spans="2:14" ht="15" customHeight="1" x14ac:dyDescent="0.4">
      <c r="B170" s="36">
        <v>1</v>
      </c>
      <c r="C170" s="385" t="s">
        <v>51</v>
      </c>
      <c r="D170" s="385"/>
      <c r="E170" s="37"/>
      <c r="F170" s="36">
        <v>4</v>
      </c>
      <c r="G170" s="378" t="s">
        <v>35</v>
      </c>
      <c r="H170" s="378"/>
      <c r="I170" s="390"/>
      <c r="J170" s="390"/>
      <c r="K170" s="390"/>
      <c r="L170" s="390"/>
      <c r="M170" s="38"/>
      <c r="N170" s="6"/>
    </row>
    <row r="171" spans="2:14" ht="15" customHeight="1" x14ac:dyDescent="0.4">
      <c r="B171" s="158"/>
      <c r="C171" s="391"/>
      <c r="D171" s="391"/>
      <c r="E171" s="39"/>
      <c r="F171" s="36">
        <v>5</v>
      </c>
      <c r="G171" s="223" t="s">
        <v>36</v>
      </c>
      <c r="H171" s="223"/>
      <c r="I171" s="298"/>
      <c r="J171" s="298"/>
      <c r="K171" s="298"/>
      <c r="L171" s="298"/>
      <c r="M171" s="40"/>
      <c r="N171" s="6"/>
    </row>
    <row r="172" spans="2:14" ht="15" customHeight="1" x14ac:dyDescent="0.4">
      <c r="B172" s="41">
        <v>2</v>
      </c>
      <c r="C172" s="385" t="s">
        <v>52</v>
      </c>
      <c r="D172" s="385"/>
      <c r="E172" s="42"/>
      <c r="F172" s="36">
        <v>6</v>
      </c>
      <c r="G172" s="223" t="s">
        <v>37</v>
      </c>
      <c r="H172" s="223"/>
      <c r="I172" s="298"/>
      <c r="J172" s="298"/>
      <c r="K172" s="298"/>
      <c r="L172" s="298"/>
      <c r="M172" s="40"/>
      <c r="N172" s="6"/>
    </row>
    <row r="173" spans="2:14" ht="15" customHeight="1" x14ac:dyDescent="0.4">
      <c r="B173" s="157"/>
      <c r="C173" s="383"/>
      <c r="D173" s="383"/>
      <c r="E173" s="39"/>
      <c r="F173" s="36">
        <v>7</v>
      </c>
      <c r="G173" s="223" t="s">
        <v>53</v>
      </c>
      <c r="H173" s="223"/>
      <c r="I173" s="298"/>
      <c r="J173" s="298"/>
      <c r="K173" s="298"/>
      <c r="L173" s="298"/>
      <c r="M173" s="43"/>
    </row>
    <row r="174" spans="2:14" ht="15" customHeight="1" x14ac:dyDescent="0.4">
      <c r="B174" s="384"/>
      <c r="C174" s="376"/>
      <c r="D174" s="377"/>
      <c r="E174" s="43"/>
      <c r="F174" s="36">
        <v>8</v>
      </c>
      <c r="G174" s="223" t="s">
        <v>118</v>
      </c>
      <c r="H174" s="223"/>
      <c r="I174" s="223"/>
      <c r="J174" s="299"/>
      <c r="K174" s="299"/>
      <c r="L174" s="299"/>
      <c r="M174" s="43"/>
    </row>
    <row r="175" spans="2:14" ht="15" customHeight="1" x14ac:dyDescent="0.4">
      <c r="B175" s="41">
        <v>3</v>
      </c>
      <c r="C175" s="385" t="s">
        <v>40</v>
      </c>
      <c r="D175" s="385"/>
      <c r="E175" s="43"/>
      <c r="F175" s="36">
        <v>9</v>
      </c>
      <c r="G175" s="2" t="s">
        <v>86</v>
      </c>
      <c r="J175" s="299"/>
      <c r="K175" s="299"/>
      <c r="L175" s="299"/>
      <c r="M175" s="43"/>
    </row>
    <row r="176" spans="2:14" ht="15" customHeight="1" x14ac:dyDescent="0.4">
      <c r="B176" s="154"/>
      <c r="C176" s="386"/>
      <c r="D176" s="387"/>
      <c r="E176" s="39"/>
      <c r="F176" s="36">
        <v>10</v>
      </c>
      <c r="G176" s="165"/>
      <c r="H176" s="388" t="s">
        <v>117</v>
      </c>
      <c r="I176" s="389"/>
      <c r="J176" s="389"/>
      <c r="K176" s="389"/>
      <c r="L176" s="389"/>
      <c r="M176" s="40"/>
      <c r="N176" s="6"/>
    </row>
    <row r="177" spans="2:14" ht="15" customHeight="1" x14ac:dyDescent="0.4">
      <c r="B177" s="5"/>
      <c r="C177" s="5"/>
      <c r="D177" s="5"/>
      <c r="E177" s="46"/>
      <c r="F177" s="46"/>
      <c r="G177" s="5"/>
      <c r="H177" s="46"/>
      <c r="I177" s="46"/>
      <c r="J177" s="46"/>
      <c r="K177" s="46"/>
      <c r="L177" s="46"/>
      <c r="M177" s="46"/>
    </row>
    <row r="178" spans="2:14" ht="15" customHeight="1" x14ac:dyDescent="0.4">
      <c r="B178" s="36">
        <v>1</v>
      </c>
      <c r="C178" s="385" t="s">
        <v>51</v>
      </c>
      <c r="D178" s="385"/>
      <c r="E178" s="37"/>
      <c r="F178" s="36">
        <v>4</v>
      </c>
      <c r="G178" s="378" t="s">
        <v>35</v>
      </c>
      <c r="H178" s="378"/>
      <c r="I178" s="390"/>
      <c r="J178" s="390"/>
      <c r="K178" s="390"/>
      <c r="L178" s="390"/>
      <c r="M178" s="38"/>
      <c r="N178" s="6"/>
    </row>
    <row r="179" spans="2:14" ht="15" customHeight="1" x14ac:dyDescent="0.4">
      <c r="B179" s="158"/>
      <c r="C179" s="391"/>
      <c r="D179" s="391"/>
      <c r="E179" s="39"/>
      <c r="F179" s="36">
        <v>5</v>
      </c>
      <c r="G179" s="223" t="s">
        <v>36</v>
      </c>
      <c r="H179" s="223"/>
      <c r="I179" s="298"/>
      <c r="J179" s="298"/>
      <c r="K179" s="298"/>
      <c r="L179" s="298"/>
      <c r="M179" s="40"/>
      <c r="N179" s="6"/>
    </row>
    <row r="180" spans="2:14" ht="15" customHeight="1" x14ac:dyDescent="0.4">
      <c r="B180" s="41">
        <v>2</v>
      </c>
      <c r="C180" s="385" t="s">
        <v>52</v>
      </c>
      <c r="D180" s="385"/>
      <c r="E180" s="42"/>
      <c r="F180" s="36">
        <v>6</v>
      </c>
      <c r="G180" s="223" t="s">
        <v>37</v>
      </c>
      <c r="H180" s="223"/>
      <c r="I180" s="298"/>
      <c r="J180" s="298"/>
      <c r="K180" s="298"/>
      <c r="L180" s="298"/>
      <c r="M180" s="40"/>
      <c r="N180" s="6"/>
    </row>
    <row r="181" spans="2:14" ht="15" customHeight="1" x14ac:dyDescent="0.4">
      <c r="B181" s="157"/>
      <c r="C181" s="383"/>
      <c r="D181" s="383"/>
      <c r="E181" s="39"/>
      <c r="F181" s="36">
        <v>7</v>
      </c>
      <c r="G181" s="223" t="s">
        <v>53</v>
      </c>
      <c r="H181" s="223"/>
      <c r="I181" s="298"/>
      <c r="J181" s="298"/>
      <c r="K181" s="298"/>
      <c r="L181" s="298"/>
      <c r="M181" s="43"/>
    </row>
    <row r="182" spans="2:14" ht="15" customHeight="1" x14ac:dyDescent="0.4">
      <c r="B182" s="384"/>
      <c r="C182" s="376"/>
      <c r="D182" s="377"/>
      <c r="E182" s="43"/>
      <c r="F182" s="36">
        <v>8</v>
      </c>
      <c r="G182" s="223" t="s">
        <v>118</v>
      </c>
      <c r="H182" s="223"/>
      <c r="I182" s="223"/>
      <c r="J182" s="299"/>
      <c r="K182" s="299"/>
      <c r="L182" s="299"/>
      <c r="M182" s="43"/>
    </row>
    <row r="183" spans="2:14" ht="15" customHeight="1" x14ac:dyDescent="0.4">
      <c r="B183" s="41">
        <v>3</v>
      </c>
      <c r="C183" s="385" t="s">
        <v>40</v>
      </c>
      <c r="D183" s="385"/>
      <c r="E183" s="43"/>
      <c r="F183" s="36">
        <v>9</v>
      </c>
      <c r="G183" s="2" t="s">
        <v>86</v>
      </c>
      <c r="J183" s="299"/>
      <c r="K183" s="299"/>
      <c r="L183" s="299"/>
      <c r="M183" s="43"/>
    </row>
    <row r="184" spans="2:14" ht="15" customHeight="1" x14ac:dyDescent="0.4">
      <c r="B184" s="154"/>
      <c r="C184" s="386"/>
      <c r="D184" s="387"/>
      <c r="E184" s="39"/>
      <c r="F184" s="36">
        <v>10</v>
      </c>
      <c r="G184" s="165"/>
      <c r="H184" s="388" t="s">
        <v>117</v>
      </c>
      <c r="I184" s="389"/>
      <c r="J184" s="389"/>
      <c r="K184" s="389"/>
      <c r="L184" s="389"/>
      <c r="M184" s="40"/>
      <c r="N184" s="6"/>
    </row>
    <row r="185" spans="2:14" ht="15" customHeight="1" x14ac:dyDescent="0.4">
      <c r="E185" s="47"/>
      <c r="F185" s="47"/>
      <c r="H185" s="47"/>
      <c r="I185" s="47"/>
      <c r="J185" s="47"/>
      <c r="K185" s="47"/>
      <c r="L185" s="47"/>
      <c r="M185" s="47"/>
    </row>
    <row r="186" spans="2:14" ht="15" customHeight="1" x14ac:dyDescent="0.4">
      <c r="B186" s="36">
        <v>1</v>
      </c>
      <c r="C186" s="385" t="s">
        <v>51</v>
      </c>
      <c r="D186" s="385"/>
      <c r="E186" s="37"/>
      <c r="F186" s="36">
        <v>4</v>
      </c>
      <c r="G186" s="378" t="s">
        <v>35</v>
      </c>
      <c r="H186" s="378"/>
      <c r="I186" s="390"/>
      <c r="J186" s="390"/>
      <c r="K186" s="390"/>
      <c r="L186" s="390"/>
      <c r="M186" s="38"/>
      <c r="N186" s="6"/>
    </row>
    <row r="187" spans="2:14" ht="15" customHeight="1" x14ac:dyDescent="0.4">
      <c r="B187" s="158"/>
      <c r="C187" s="391"/>
      <c r="D187" s="391"/>
      <c r="E187" s="39"/>
      <c r="F187" s="36">
        <v>5</v>
      </c>
      <c r="G187" s="223" t="s">
        <v>36</v>
      </c>
      <c r="H187" s="223"/>
      <c r="I187" s="298"/>
      <c r="J187" s="298"/>
      <c r="K187" s="298"/>
      <c r="L187" s="298"/>
      <c r="M187" s="40"/>
      <c r="N187" s="6"/>
    </row>
    <row r="188" spans="2:14" ht="15" customHeight="1" x14ac:dyDescent="0.4">
      <c r="B188" s="41">
        <v>2</v>
      </c>
      <c r="C188" s="385" t="s">
        <v>52</v>
      </c>
      <c r="D188" s="385"/>
      <c r="E188" s="42"/>
      <c r="F188" s="36">
        <v>6</v>
      </c>
      <c r="G188" s="223" t="s">
        <v>37</v>
      </c>
      <c r="H188" s="223"/>
      <c r="I188" s="298"/>
      <c r="J188" s="298"/>
      <c r="K188" s="298"/>
      <c r="L188" s="298"/>
      <c r="M188" s="40"/>
      <c r="N188" s="6"/>
    </row>
    <row r="189" spans="2:14" ht="15" customHeight="1" x14ac:dyDescent="0.4">
      <c r="B189" s="157"/>
      <c r="C189" s="383"/>
      <c r="D189" s="383"/>
      <c r="E189" s="39"/>
      <c r="F189" s="36">
        <v>7</v>
      </c>
      <c r="G189" s="223" t="s">
        <v>53</v>
      </c>
      <c r="H189" s="223"/>
      <c r="I189" s="298"/>
      <c r="J189" s="298"/>
      <c r="K189" s="298"/>
      <c r="L189" s="298"/>
      <c r="M189" s="43"/>
    </row>
    <row r="190" spans="2:14" ht="15" customHeight="1" x14ac:dyDescent="0.4">
      <c r="B190" s="384"/>
      <c r="C190" s="376"/>
      <c r="D190" s="377"/>
      <c r="E190" s="43"/>
      <c r="F190" s="36">
        <v>8</v>
      </c>
      <c r="G190" s="223" t="s">
        <v>118</v>
      </c>
      <c r="H190" s="223"/>
      <c r="I190" s="223"/>
      <c r="J190" s="299"/>
      <c r="K190" s="299"/>
      <c r="L190" s="299"/>
      <c r="M190" s="43"/>
    </row>
    <row r="191" spans="2:14" ht="15" customHeight="1" x14ac:dyDescent="0.4">
      <c r="B191" s="41">
        <v>3</v>
      </c>
      <c r="C191" s="385" t="s">
        <v>40</v>
      </c>
      <c r="D191" s="385"/>
      <c r="E191" s="43"/>
      <c r="F191" s="36">
        <v>9</v>
      </c>
      <c r="G191" s="2" t="s">
        <v>86</v>
      </c>
      <c r="J191" s="299"/>
      <c r="K191" s="299"/>
      <c r="L191" s="299"/>
      <c r="M191" s="43"/>
    </row>
    <row r="192" spans="2:14" ht="15" customHeight="1" x14ac:dyDescent="0.4">
      <c r="B192" s="154"/>
      <c r="C192" s="386"/>
      <c r="D192" s="387"/>
      <c r="E192" s="39"/>
      <c r="F192" s="36">
        <v>10</v>
      </c>
      <c r="G192" s="165"/>
      <c r="H192" s="388" t="s">
        <v>117</v>
      </c>
      <c r="I192" s="389"/>
      <c r="J192" s="389"/>
      <c r="K192" s="389"/>
      <c r="L192" s="389"/>
      <c r="M192" s="40"/>
      <c r="N192" s="6"/>
    </row>
    <row r="193" spans="1:14" ht="33" customHeight="1" x14ac:dyDescent="0.4">
      <c r="B193" s="301" t="s">
        <v>128</v>
      </c>
      <c r="C193" s="301"/>
      <c r="D193" s="301"/>
      <c r="E193" s="301"/>
      <c r="F193" s="301"/>
      <c r="G193" s="301"/>
      <c r="H193" s="301"/>
      <c r="I193" s="301"/>
      <c r="J193" s="301"/>
      <c r="K193" s="301"/>
      <c r="L193" s="301"/>
      <c r="M193" s="301"/>
    </row>
    <row r="194" spans="1:14" ht="17.649999999999999" x14ac:dyDescent="0.5">
      <c r="A194" s="48"/>
      <c r="B194" s="27"/>
      <c r="C194" s="27"/>
      <c r="D194" s="237" t="s">
        <v>49</v>
      </c>
      <c r="E194" s="371"/>
      <c r="F194" s="371"/>
      <c r="G194" s="371"/>
      <c r="H194" s="371"/>
      <c r="I194" s="371"/>
      <c r="J194" s="371"/>
      <c r="K194" s="371"/>
      <c r="L194" s="316" t="s">
        <v>91</v>
      </c>
      <c r="M194" s="354"/>
      <c r="N194" s="27"/>
    </row>
    <row r="195" spans="1:14" ht="7.5" customHeight="1" x14ac:dyDescent="0.4">
      <c r="A195" s="251"/>
      <c r="B195" s="251"/>
      <c r="C195" s="251"/>
      <c r="D195" s="251"/>
      <c r="E195" s="251"/>
      <c r="F195" s="251"/>
      <c r="G195" s="251"/>
      <c r="H195" s="251"/>
      <c r="I195" s="251"/>
      <c r="J195" s="251"/>
      <c r="K195" s="251"/>
      <c r="L195" s="251"/>
      <c r="M195" s="251"/>
      <c r="N195" s="251"/>
    </row>
    <row r="196" spans="1:14" ht="15" x14ac:dyDescent="0.4">
      <c r="A196" s="27"/>
      <c r="B196" s="307" t="s">
        <v>9</v>
      </c>
      <c r="C196" s="307"/>
      <c r="D196" s="307"/>
      <c r="E196" s="307"/>
      <c r="F196" s="307"/>
      <c r="G196" s="307"/>
      <c r="H196" s="307"/>
      <c r="I196" s="359" t="str">
        <f>'Contributions &amp; Expenditures'!F9</f>
        <v>Greater Than</v>
      </c>
      <c r="J196" s="359"/>
      <c r="K196" s="359"/>
      <c r="L196" s="359"/>
      <c r="N196" s="27"/>
    </row>
    <row r="197" spans="1:14" ht="7.5" customHeight="1" x14ac:dyDescent="0.4">
      <c r="A197" s="251"/>
      <c r="B197" s="251"/>
      <c r="C197" s="251"/>
      <c r="D197" s="251"/>
      <c r="E197" s="251"/>
      <c r="F197" s="251"/>
      <c r="G197" s="251"/>
      <c r="H197" s="251"/>
      <c r="I197" s="251"/>
      <c r="J197" s="251"/>
      <c r="K197" s="251"/>
      <c r="L197" s="251"/>
      <c r="M197" s="251"/>
      <c r="N197" s="251"/>
    </row>
    <row r="198" spans="1:14" ht="18.75" customHeight="1" x14ac:dyDescent="0.4">
      <c r="A198" s="364" t="s">
        <v>4</v>
      </c>
      <c r="B198" s="364"/>
      <c r="C198" s="364"/>
      <c r="D198" s="364"/>
      <c r="E198" s="364"/>
      <c r="F198" s="364"/>
      <c r="G198" s="364"/>
      <c r="H198" s="370"/>
      <c r="I198" s="20">
        <f>'Contributions &amp; Expenditures'!G34</f>
        <v>45181</v>
      </c>
      <c r="J198" s="392" t="s">
        <v>5</v>
      </c>
      <c r="K198" s="393"/>
      <c r="L198" s="20">
        <f>'Contributions &amp; Expenditures'!J34</f>
        <v>45215</v>
      </c>
    </row>
    <row r="199" spans="1:14" ht="12" customHeight="1" x14ac:dyDescent="0.4">
      <c r="A199" s="33"/>
      <c r="B199" s="16"/>
      <c r="C199" s="10"/>
      <c r="D199" s="10"/>
      <c r="E199" s="10"/>
      <c r="F199" s="10"/>
      <c r="H199" s="34"/>
      <c r="I199" s="35" t="s">
        <v>2</v>
      </c>
      <c r="L199" s="35" t="s">
        <v>6</v>
      </c>
    </row>
    <row r="200" spans="1:14" x14ac:dyDescent="0.4">
      <c r="B200" s="358" t="s">
        <v>34</v>
      </c>
      <c r="C200" s="287"/>
      <c r="D200" s="287"/>
    </row>
    <row r="201" spans="1:14" ht="15" customHeight="1" x14ac:dyDescent="0.4">
      <c r="B201" s="36">
        <v>1</v>
      </c>
      <c r="C201" s="385" t="s">
        <v>51</v>
      </c>
      <c r="D201" s="385"/>
      <c r="E201" s="37"/>
      <c r="F201" s="36">
        <v>4</v>
      </c>
      <c r="G201" s="378" t="s">
        <v>35</v>
      </c>
      <c r="H201" s="378"/>
      <c r="I201" s="390"/>
      <c r="J201" s="390"/>
      <c r="K201" s="390"/>
      <c r="L201" s="390"/>
      <c r="M201" s="38"/>
      <c r="N201" s="6"/>
    </row>
    <row r="202" spans="1:14" ht="15" customHeight="1" x14ac:dyDescent="0.4">
      <c r="B202" s="158"/>
      <c r="C202" s="391"/>
      <c r="D202" s="391"/>
      <c r="E202" s="39"/>
      <c r="F202" s="36">
        <v>5</v>
      </c>
      <c r="G202" s="223" t="s">
        <v>36</v>
      </c>
      <c r="H202" s="223"/>
      <c r="I202" s="298"/>
      <c r="J202" s="298"/>
      <c r="K202" s="298"/>
      <c r="L202" s="298"/>
      <c r="M202" s="40"/>
      <c r="N202" s="6"/>
    </row>
    <row r="203" spans="1:14" ht="15" customHeight="1" x14ac:dyDescent="0.4">
      <c r="B203" s="41">
        <v>2</v>
      </c>
      <c r="C203" s="385" t="s">
        <v>52</v>
      </c>
      <c r="D203" s="385"/>
      <c r="E203" s="42"/>
      <c r="F203" s="36">
        <v>6</v>
      </c>
      <c r="G203" s="223" t="s">
        <v>37</v>
      </c>
      <c r="H203" s="223"/>
      <c r="I203" s="298"/>
      <c r="J203" s="298"/>
      <c r="K203" s="298"/>
      <c r="L203" s="298"/>
      <c r="M203" s="40"/>
      <c r="N203" s="6"/>
    </row>
    <row r="204" spans="1:14" ht="15" customHeight="1" x14ac:dyDescent="0.4">
      <c r="B204" s="157"/>
      <c r="C204" s="383"/>
      <c r="D204" s="383"/>
      <c r="E204" s="39"/>
      <c r="F204" s="36">
        <v>7</v>
      </c>
      <c r="G204" s="223" t="s">
        <v>53</v>
      </c>
      <c r="H204" s="223"/>
      <c r="I204" s="298"/>
      <c r="J204" s="298"/>
      <c r="K204" s="298"/>
      <c r="L204" s="298"/>
      <c r="M204" s="43"/>
    </row>
    <row r="205" spans="1:14" ht="15" customHeight="1" x14ac:dyDescent="0.4">
      <c r="B205" s="384"/>
      <c r="C205" s="376"/>
      <c r="D205" s="377"/>
      <c r="E205" s="43"/>
      <c r="F205" s="36">
        <v>8</v>
      </c>
      <c r="G205" s="223" t="s">
        <v>118</v>
      </c>
      <c r="H205" s="223"/>
      <c r="I205" s="223"/>
      <c r="J205" s="299"/>
      <c r="K205" s="299"/>
      <c r="L205" s="299"/>
      <c r="M205" s="43"/>
    </row>
    <row r="206" spans="1:14" ht="15" customHeight="1" x14ac:dyDescent="0.4">
      <c r="B206" s="41">
        <v>3</v>
      </c>
      <c r="C206" s="385" t="s">
        <v>40</v>
      </c>
      <c r="D206" s="385"/>
      <c r="E206" s="43"/>
      <c r="F206" s="36">
        <v>9</v>
      </c>
      <c r="G206" s="2" t="s">
        <v>86</v>
      </c>
      <c r="J206" s="299"/>
      <c r="K206" s="299"/>
      <c r="L206" s="299"/>
      <c r="M206" s="43"/>
    </row>
    <row r="207" spans="1:14" ht="15" customHeight="1" x14ac:dyDescent="0.4">
      <c r="B207" s="154"/>
      <c r="C207" s="386"/>
      <c r="D207" s="387"/>
      <c r="E207" s="39"/>
      <c r="F207" s="36">
        <v>10</v>
      </c>
      <c r="G207" s="165"/>
      <c r="H207" s="388" t="s">
        <v>117</v>
      </c>
      <c r="I207" s="389"/>
      <c r="J207" s="389"/>
      <c r="K207" s="389"/>
      <c r="L207" s="389"/>
      <c r="M207" s="40"/>
      <c r="N207" s="6"/>
    </row>
    <row r="208" spans="1:14" ht="15" customHeight="1" x14ac:dyDescent="0.4">
      <c r="B208" s="5"/>
      <c r="C208" s="5"/>
      <c r="D208" s="5"/>
      <c r="E208" s="46"/>
      <c r="F208" s="46"/>
      <c r="G208" s="5"/>
      <c r="H208" s="46"/>
      <c r="I208" s="46"/>
      <c r="J208" s="46"/>
      <c r="K208" s="46"/>
      <c r="L208" s="46"/>
      <c r="M208" s="46"/>
    </row>
    <row r="209" spans="2:14" ht="15" customHeight="1" x14ac:dyDescent="0.4">
      <c r="B209" s="36">
        <v>1</v>
      </c>
      <c r="C209" s="385" t="s">
        <v>51</v>
      </c>
      <c r="D209" s="385"/>
      <c r="E209" s="37"/>
      <c r="F209" s="36">
        <v>4</v>
      </c>
      <c r="G209" s="378" t="s">
        <v>35</v>
      </c>
      <c r="H209" s="378"/>
      <c r="I209" s="390"/>
      <c r="J209" s="390"/>
      <c r="K209" s="390"/>
      <c r="L209" s="390"/>
      <c r="M209" s="38"/>
      <c r="N209" s="6"/>
    </row>
    <row r="210" spans="2:14" ht="15" customHeight="1" x14ac:dyDescent="0.4">
      <c r="B210" s="158"/>
      <c r="C210" s="391"/>
      <c r="D210" s="391"/>
      <c r="E210" s="39"/>
      <c r="F210" s="36">
        <v>5</v>
      </c>
      <c r="G210" s="223" t="s">
        <v>36</v>
      </c>
      <c r="H210" s="223"/>
      <c r="I210" s="298"/>
      <c r="J210" s="298"/>
      <c r="K210" s="298"/>
      <c r="L210" s="298"/>
      <c r="M210" s="40"/>
      <c r="N210" s="6"/>
    </row>
    <row r="211" spans="2:14" ht="15" customHeight="1" x14ac:dyDescent="0.4">
      <c r="B211" s="41">
        <v>2</v>
      </c>
      <c r="C211" s="385" t="s">
        <v>52</v>
      </c>
      <c r="D211" s="385"/>
      <c r="E211" s="42"/>
      <c r="F211" s="36">
        <v>6</v>
      </c>
      <c r="G211" s="223" t="s">
        <v>37</v>
      </c>
      <c r="H211" s="223"/>
      <c r="I211" s="298"/>
      <c r="J211" s="298"/>
      <c r="K211" s="298"/>
      <c r="L211" s="298"/>
      <c r="M211" s="40"/>
      <c r="N211" s="6"/>
    </row>
    <row r="212" spans="2:14" ht="15" customHeight="1" x14ac:dyDescent="0.4">
      <c r="B212" s="157"/>
      <c r="C212" s="383"/>
      <c r="D212" s="383"/>
      <c r="E212" s="39"/>
      <c r="F212" s="36">
        <v>7</v>
      </c>
      <c r="G212" s="223" t="s">
        <v>53</v>
      </c>
      <c r="H212" s="223"/>
      <c r="I212" s="298"/>
      <c r="J212" s="298"/>
      <c r="K212" s="298"/>
      <c r="L212" s="298"/>
      <c r="M212" s="43"/>
    </row>
    <row r="213" spans="2:14" ht="15" customHeight="1" x14ac:dyDescent="0.4">
      <c r="B213" s="384"/>
      <c r="C213" s="376"/>
      <c r="D213" s="377"/>
      <c r="E213" s="43"/>
      <c r="F213" s="36">
        <v>8</v>
      </c>
      <c r="G213" s="223" t="s">
        <v>118</v>
      </c>
      <c r="H213" s="223"/>
      <c r="I213" s="223"/>
      <c r="J213" s="299"/>
      <c r="K213" s="299"/>
      <c r="L213" s="299"/>
      <c r="M213" s="43"/>
    </row>
    <row r="214" spans="2:14" ht="15" customHeight="1" x14ac:dyDescent="0.4">
      <c r="B214" s="41">
        <v>3</v>
      </c>
      <c r="C214" s="385" t="s">
        <v>40</v>
      </c>
      <c r="D214" s="385"/>
      <c r="E214" s="43"/>
      <c r="F214" s="36">
        <v>9</v>
      </c>
      <c r="G214" s="2" t="s">
        <v>86</v>
      </c>
      <c r="J214" s="299"/>
      <c r="K214" s="299"/>
      <c r="L214" s="299"/>
      <c r="M214" s="43"/>
    </row>
    <row r="215" spans="2:14" ht="15" customHeight="1" x14ac:dyDescent="0.4">
      <c r="B215" s="154"/>
      <c r="C215" s="386"/>
      <c r="D215" s="387"/>
      <c r="E215" s="39"/>
      <c r="F215" s="36">
        <v>10</v>
      </c>
      <c r="G215" s="165"/>
      <c r="H215" s="388" t="s">
        <v>117</v>
      </c>
      <c r="I215" s="389"/>
      <c r="J215" s="389"/>
      <c r="K215" s="389"/>
      <c r="L215" s="389"/>
      <c r="M215" s="40"/>
      <c r="N215" s="6"/>
    </row>
    <row r="216" spans="2:14" ht="15" customHeight="1" x14ac:dyDescent="0.4">
      <c r="B216" s="5"/>
      <c r="C216" s="5"/>
      <c r="D216" s="5"/>
      <c r="E216" s="46"/>
      <c r="F216" s="46"/>
      <c r="G216" s="5"/>
      <c r="H216" s="46"/>
      <c r="I216" s="46"/>
      <c r="J216" s="46"/>
      <c r="K216" s="46"/>
      <c r="L216" s="46"/>
      <c r="M216" s="46"/>
    </row>
    <row r="217" spans="2:14" ht="15" customHeight="1" x14ac:dyDescent="0.4">
      <c r="B217" s="36">
        <v>1</v>
      </c>
      <c r="C217" s="385" t="s">
        <v>51</v>
      </c>
      <c r="D217" s="385"/>
      <c r="E217" s="37"/>
      <c r="F217" s="36">
        <v>4</v>
      </c>
      <c r="G217" s="378" t="s">
        <v>35</v>
      </c>
      <c r="H217" s="378"/>
      <c r="I217" s="390"/>
      <c r="J217" s="390"/>
      <c r="K217" s="390"/>
      <c r="L217" s="390"/>
      <c r="M217" s="38"/>
      <c r="N217" s="6"/>
    </row>
    <row r="218" spans="2:14" ht="15" customHeight="1" x14ac:dyDescent="0.4">
      <c r="B218" s="158"/>
      <c r="C218" s="391"/>
      <c r="D218" s="391"/>
      <c r="E218" s="39"/>
      <c r="F218" s="36">
        <v>5</v>
      </c>
      <c r="G218" s="223" t="s">
        <v>36</v>
      </c>
      <c r="H218" s="223"/>
      <c r="I218" s="298"/>
      <c r="J218" s="298"/>
      <c r="K218" s="298"/>
      <c r="L218" s="298"/>
      <c r="M218" s="40"/>
      <c r="N218" s="6"/>
    </row>
    <row r="219" spans="2:14" ht="15" customHeight="1" x14ac:dyDescent="0.4">
      <c r="B219" s="41">
        <v>2</v>
      </c>
      <c r="C219" s="385" t="s">
        <v>52</v>
      </c>
      <c r="D219" s="385"/>
      <c r="E219" s="42"/>
      <c r="F219" s="36">
        <v>6</v>
      </c>
      <c r="G219" s="223" t="s">
        <v>37</v>
      </c>
      <c r="H219" s="223"/>
      <c r="I219" s="298"/>
      <c r="J219" s="298"/>
      <c r="K219" s="298"/>
      <c r="L219" s="298"/>
      <c r="M219" s="40"/>
      <c r="N219" s="6"/>
    </row>
    <row r="220" spans="2:14" ht="15" customHeight="1" x14ac:dyDescent="0.4">
      <c r="B220" s="157"/>
      <c r="C220" s="383"/>
      <c r="D220" s="383"/>
      <c r="E220" s="39"/>
      <c r="F220" s="36">
        <v>7</v>
      </c>
      <c r="G220" s="223" t="s">
        <v>53</v>
      </c>
      <c r="H220" s="223"/>
      <c r="I220" s="298"/>
      <c r="J220" s="298"/>
      <c r="K220" s="298"/>
      <c r="L220" s="298"/>
      <c r="M220" s="43"/>
    </row>
    <row r="221" spans="2:14" ht="15" customHeight="1" x14ac:dyDescent="0.4">
      <c r="B221" s="384"/>
      <c r="C221" s="376"/>
      <c r="D221" s="377"/>
      <c r="E221" s="43"/>
      <c r="F221" s="36">
        <v>8</v>
      </c>
      <c r="G221" s="223" t="s">
        <v>118</v>
      </c>
      <c r="H221" s="223"/>
      <c r="I221" s="223"/>
      <c r="J221" s="299"/>
      <c r="K221" s="299"/>
      <c r="L221" s="299"/>
      <c r="M221" s="43"/>
    </row>
    <row r="222" spans="2:14" ht="15" customHeight="1" x14ac:dyDescent="0.4">
      <c r="B222" s="41">
        <v>3</v>
      </c>
      <c r="C222" s="385" t="s">
        <v>40</v>
      </c>
      <c r="D222" s="385"/>
      <c r="E222" s="43"/>
      <c r="F222" s="36">
        <v>9</v>
      </c>
      <c r="G222" s="2" t="s">
        <v>86</v>
      </c>
      <c r="J222" s="299"/>
      <c r="K222" s="299"/>
      <c r="L222" s="299"/>
      <c r="M222" s="43"/>
    </row>
    <row r="223" spans="2:14" ht="15" customHeight="1" x14ac:dyDescent="0.4">
      <c r="B223" s="154"/>
      <c r="C223" s="386"/>
      <c r="D223" s="387"/>
      <c r="E223" s="39"/>
      <c r="F223" s="36">
        <v>10</v>
      </c>
      <c r="G223" s="165"/>
      <c r="H223" s="388" t="s">
        <v>117</v>
      </c>
      <c r="I223" s="389"/>
      <c r="J223" s="389"/>
      <c r="K223" s="389"/>
      <c r="L223" s="389"/>
      <c r="M223" s="40"/>
      <c r="N223" s="6"/>
    </row>
    <row r="224" spans="2:14" ht="15" customHeight="1" x14ac:dyDescent="0.4">
      <c r="B224" s="5"/>
      <c r="C224" s="5"/>
      <c r="D224" s="5"/>
      <c r="E224" s="46"/>
      <c r="F224" s="46"/>
      <c r="G224" s="5"/>
      <c r="H224" s="46"/>
      <c r="I224" s="46"/>
      <c r="J224" s="46"/>
      <c r="K224" s="46"/>
      <c r="L224" s="46"/>
      <c r="M224" s="46"/>
    </row>
    <row r="225" spans="2:14" ht="15" customHeight="1" x14ac:dyDescent="0.4">
      <c r="B225" s="36">
        <v>1</v>
      </c>
      <c r="C225" s="385" t="s">
        <v>51</v>
      </c>
      <c r="D225" s="385"/>
      <c r="E225" s="37"/>
      <c r="F225" s="36">
        <v>4</v>
      </c>
      <c r="G225" s="378" t="s">
        <v>35</v>
      </c>
      <c r="H225" s="378"/>
      <c r="I225" s="390"/>
      <c r="J225" s="390"/>
      <c r="K225" s="390"/>
      <c r="L225" s="390"/>
      <c r="M225" s="38"/>
      <c r="N225" s="6"/>
    </row>
    <row r="226" spans="2:14" ht="15" customHeight="1" x14ac:dyDescent="0.4">
      <c r="B226" s="158"/>
      <c r="C226" s="391"/>
      <c r="D226" s="391"/>
      <c r="E226" s="39"/>
      <c r="F226" s="36">
        <v>5</v>
      </c>
      <c r="G226" s="223" t="s">
        <v>36</v>
      </c>
      <c r="H226" s="223"/>
      <c r="I226" s="298"/>
      <c r="J226" s="298"/>
      <c r="K226" s="298"/>
      <c r="L226" s="298"/>
      <c r="M226" s="40"/>
      <c r="N226" s="6"/>
    </row>
    <row r="227" spans="2:14" ht="15" customHeight="1" x14ac:dyDescent="0.4">
      <c r="B227" s="41">
        <v>2</v>
      </c>
      <c r="C227" s="385" t="s">
        <v>52</v>
      </c>
      <c r="D227" s="385"/>
      <c r="E227" s="42"/>
      <c r="F227" s="36">
        <v>6</v>
      </c>
      <c r="G227" s="223" t="s">
        <v>37</v>
      </c>
      <c r="H227" s="223"/>
      <c r="I227" s="298"/>
      <c r="J227" s="298"/>
      <c r="K227" s="298"/>
      <c r="L227" s="298"/>
      <c r="M227" s="40"/>
      <c r="N227" s="6"/>
    </row>
    <row r="228" spans="2:14" ht="15" customHeight="1" x14ac:dyDescent="0.4">
      <c r="B228" s="157"/>
      <c r="C228" s="383"/>
      <c r="D228" s="383"/>
      <c r="E228" s="39"/>
      <c r="F228" s="36">
        <v>7</v>
      </c>
      <c r="G228" s="223" t="s">
        <v>53</v>
      </c>
      <c r="H228" s="223"/>
      <c r="I228" s="298"/>
      <c r="J228" s="298"/>
      <c r="K228" s="298"/>
      <c r="L228" s="298"/>
      <c r="M228" s="43"/>
    </row>
    <row r="229" spans="2:14" ht="15" customHeight="1" x14ac:dyDescent="0.4">
      <c r="B229" s="384"/>
      <c r="C229" s="376"/>
      <c r="D229" s="377"/>
      <c r="E229" s="43"/>
      <c r="F229" s="36">
        <v>8</v>
      </c>
      <c r="G229" s="223" t="s">
        <v>118</v>
      </c>
      <c r="H229" s="223"/>
      <c r="I229" s="223"/>
      <c r="J229" s="299"/>
      <c r="K229" s="299"/>
      <c r="L229" s="299"/>
      <c r="M229" s="43"/>
    </row>
    <row r="230" spans="2:14" ht="15" customHeight="1" x14ac:dyDescent="0.4">
      <c r="B230" s="41">
        <v>3</v>
      </c>
      <c r="C230" s="385" t="s">
        <v>40</v>
      </c>
      <c r="D230" s="385"/>
      <c r="E230" s="43"/>
      <c r="F230" s="36">
        <v>9</v>
      </c>
      <c r="G230" s="2" t="s">
        <v>86</v>
      </c>
      <c r="J230" s="299"/>
      <c r="K230" s="299"/>
      <c r="L230" s="299"/>
      <c r="M230" s="43"/>
    </row>
    <row r="231" spans="2:14" ht="15" customHeight="1" x14ac:dyDescent="0.4">
      <c r="B231" s="154"/>
      <c r="C231" s="386"/>
      <c r="D231" s="387"/>
      <c r="E231" s="39"/>
      <c r="F231" s="36">
        <v>10</v>
      </c>
      <c r="G231" s="165"/>
      <c r="H231" s="388" t="s">
        <v>117</v>
      </c>
      <c r="I231" s="389"/>
      <c r="J231" s="389"/>
      <c r="K231" s="389"/>
      <c r="L231" s="389"/>
      <c r="M231" s="40"/>
      <c r="N231" s="6"/>
    </row>
    <row r="232" spans="2:14" ht="15" customHeight="1" x14ac:dyDescent="0.4">
      <c r="E232" s="47"/>
      <c r="F232" s="47"/>
      <c r="H232" s="47"/>
      <c r="I232" s="47"/>
      <c r="J232" s="47"/>
      <c r="K232" s="47"/>
      <c r="L232" s="47"/>
      <c r="M232" s="47"/>
    </row>
    <row r="233" spans="2:14" ht="15" customHeight="1" x14ac:dyDescent="0.4">
      <c r="B233" s="36">
        <v>1</v>
      </c>
      <c r="C233" s="385" t="s">
        <v>51</v>
      </c>
      <c r="D233" s="385"/>
      <c r="E233" s="37"/>
      <c r="F233" s="36">
        <v>4</v>
      </c>
      <c r="G233" s="378" t="s">
        <v>35</v>
      </c>
      <c r="H233" s="378"/>
      <c r="I233" s="390"/>
      <c r="J233" s="390"/>
      <c r="K233" s="390"/>
      <c r="L233" s="390"/>
      <c r="M233" s="38"/>
      <c r="N233" s="6"/>
    </row>
    <row r="234" spans="2:14" ht="15" customHeight="1" x14ac:dyDescent="0.4">
      <c r="B234" s="158"/>
      <c r="C234" s="391"/>
      <c r="D234" s="391"/>
      <c r="E234" s="39"/>
      <c r="F234" s="36">
        <v>5</v>
      </c>
      <c r="G234" s="223" t="s">
        <v>36</v>
      </c>
      <c r="H234" s="223"/>
      <c r="I234" s="298"/>
      <c r="J234" s="298"/>
      <c r="K234" s="298"/>
      <c r="L234" s="298"/>
      <c r="M234" s="40"/>
      <c r="N234" s="6"/>
    </row>
    <row r="235" spans="2:14" ht="15" customHeight="1" x14ac:dyDescent="0.4">
      <c r="B235" s="41">
        <v>2</v>
      </c>
      <c r="C235" s="385" t="s">
        <v>52</v>
      </c>
      <c r="D235" s="385"/>
      <c r="E235" s="42"/>
      <c r="F235" s="36">
        <v>6</v>
      </c>
      <c r="G235" s="223" t="s">
        <v>37</v>
      </c>
      <c r="H235" s="223"/>
      <c r="I235" s="298"/>
      <c r="J235" s="298"/>
      <c r="K235" s="298"/>
      <c r="L235" s="298"/>
      <c r="M235" s="40"/>
      <c r="N235" s="6"/>
    </row>
    <row r="236" spans="2:14" ht="15" customHeight="1" x14ac:dyDescent="0.4">
      <c r="B236" s="157"/>
      <c r="C236" s="383"/>
      <c r="D236" s="383"/>
      <c r="E236" s="39"/>
      <c r="F236" s="36">
        <v>7</v>
      </c>
      <c r="G236" s="223" t="s">
        <v>53</v>
      </c>
      <c r="H236" s="223"/>
      <c r="I236" s="298"/>
      <c r="J236" s="298"/>
      <c r="K236" s="298"/>
      <c r="L236" s="298"/>
      <c r="M236" s="43"/>
    </row>
    <row r="237" spans="2:14" ht="15" customHeight="1" x14ac:dyDescent="0.4">
      <c r="B237" s="384"/>
      <c r="C237" s="376"/>
      <c r="D237" s="377"/>
      <c r="E237" s="43"/>
      <c r="F237" s="36">
        <v>8</v>
      </c>
      <c r="G237" s="223" t="s">
        <v>118</v>
      </c>
      <c r="H237" s="223"/>
      <c r="I237" s="223"/>
      <c r="J237" s="299"/>
      <c r="K237" s="299"/>
      <c r="L237" s="299"/>
      <c r="M237" s="43"/>
    </row>
    <row r="238" spans="2:14" ht="15" customHeight="1" x14ac:dyDescent="0.4">
      <c r="B238" s="41">
        <v>3</v>
      </c>
      <c r="C238" s="385" t="s">
        <v>40</v>
      </c>
      <c r="D238" s="385"/>
      <c r="E238" s="43"/>
      <c r="F238" s="36">
        <v>9</v>
      </c>
      <c r="G238" s="2" t="s">
        <v>86</v>
      </c>
      <c r="J238" s="299"/>
      <c r="K238" s="299"/>
      <c r="L238" s="299"/>
      <c r="M238" s="43"/>
    </row>
    <row r="239" spans="2:14" ht="15" customHeight="1" x14ac:dyDescent="0.4">
      <c r="B239" s="154"/>
      <c r="C239" s="386"/>
      <c r="D239" s="387"/>
      <c r="E239" s="39"/>
      <c r="F239" s="36">
        <v>10</v>
      </c>
      <c r="G239" s="165"/>
      <c r="H239" s="388" t="s">
        <v>117</v>
      </c>
      <c r="I239" s="389"/>
      <c r="J239" s="389"/>
      <c r="K239" s="389"/>
      <c r="L239" s="389"/>
      <c r="M239" s="40"/>
      <c r="N239" s="6"/>
    </row>
    <row r="240" spans="2:14" ht="33" customHeight="1" x14ac:dyDescent="0.4">
      <c r="B240" s="301" t="s">
        <v>128</v>
      </c>
      <c r="C240" s="301"/>
      <c r="D240" s="301"/>
      <c r="E240" s="301"/>
      <c r="F240" s="301"/>
      <c r="G240" s="301"/>
      <c r="H240" s="301"/>
      <c r="I240" s="301"/>
      <c r="J240" s="301"/>
      <c r="K240" s="301"/>
      <c r="L240" s="301"/>
      <c r="M240" s="301"/>
    </row>
    <row r="241" spans="1:14" ht="17.649999999999999" x14ac:dyDescent="0.5">
      <c r="A241" s="48"/>
      <c r="B241" s="27"/>
      <c r="C241" s="27"/>
      <c r="D241" s="237" t="s">
        <v>49</v>
      </c>
      <c r="E241" s="371"/>
      <c r="F241" s="371"/>
      <c r="G241" s="371"/>
      <c r="H241" s="371"/>
      <c r="I241" s="371"/>
      <c r="J241" s="371"/>
      <c r="K241" s="371"/>
      <c r="L241" s="316" t="s">
        <v>92</v>
      </c>
      <c r="M241" s="354"/>
      <c r="N241" s="27"/>
    </row>
    <row r="242" spans="1:14" ht="7.5" customHeight="1" x14ac:dyDescent="0.4">
      <c r="A242" s="251"/>
      <c r="B242" s="251"/>
      <c r="C242" s="251"/>
      <c r="D242" s="251"/>
      <c r="E242" s="251"/>
      <c r="F242" s="251"/>
      <c r="G242" s="251"/>
      <c r="H242" s="251"/>
      <c r="I242" s="251"/>
      <c r="J242" s="251"/>
      <c r="K242" s="251"/>
      <c r="L242" s="251"/>
      <c r="M242" s="251"/>
      <c r="N242" s="251"/>
    </row>
    <row r="243" spans="1:14" ht="15" x14ac:dyDescent="0.4">
      <c r="A243" s="27"/>
      <c r="B243" s="307" t="s">
        <v>9</v>
      </c>
      <c r="C243" s="307"/>
      <c r="D243" s="307"/>
      <c r="E243" s="307"/>
      <c r="F243" s="307"/>
      <c r="G243" s="307"/>
      <c r="H243" s="307"/>
      <c r="I243" s="359" t="str">
        <f>'Contributions &amp; Expenditures'!F9</f>
        <v>Greater Than</v>
      </c>
      <c r="J243" s="359"/>
      <c r="K243" s="359"/>
      <c r="L243" s="359"/>
      <c r="N243" s="27"/>
    </row>
    <row r="244" spans="1:14" ht="7.5" customHeight="1" x14ac:dyDescent="0.4">
      <c r="A244" s="251"/>
      <c r="B244" s="251"/>
      <c r="C244" s="251"/>
      <c r="D244" s="251"/>
      <c r="E244" s="251"/>
      <c r="F244" s="251"/>
      <c r="G244" s="251"/>
      <c r="H244" s="251"/>
      <c r="I244" s="251"/>
      <c r="J244" s="251"/>
      <c r="K244" s="251"/>
      <c r="L244" s="251"/>
      <c r="M244" s="251"/>
      <c r="N244" s="251"/>
    </row>
    <row r="245" spans="1:14" ht="18.75" customHeight="1" x14ac:dyDescent="0.4">
      <c r="A245" s="364" t="s">
        <v>4</v>
      </c>
      <c r="B245" s="364"/>
      <c r="C245" s="364"/>
      <c r="D245" s="364"/>
      <c r="E245" s="364"/>
      <c r="F245" s="364"/>
      <c r="G245" s="364"/>
      <c r="H245" s="370"/>
      <c r="I245" s="20">
        <f>'Contributions &amp; Expenditures'!G34</f>
        <v>45181</v>
      </c>
      <c r="J245" s="392" t="s">
        <v>5</v>
      </c>
      <c r="K245" s="393"/>
      <c r="L245" s="20">
        <f>'Contributions &amp; Expenditures'!J34</f>
        <v>45215</v>
      </c>
    </row>
    <row r="246" spans="1:14" ht="12" customHeight="1" x14ac:dyDescent="0.4">
      <c r="A246" s="33"/>
      <c r="B246" s="16"/>
      <c r="C246" s="10"/>
      <c r="D246" s="10"/>
      <c r="E246" s="10"/>
      <c r="F246" s="10"/>
      <c r="H246" s="34"/>
      <c r="I246" s="35" t="s">
        <v>2</v>
      </c>
      <c r="L246" s="35" t="s">
        <v>6</v>
      </c>
    </row>
    <row r="247" spans="1:14" x14ac:dyDescent="0.4">
      <c r="B247" s="358" t="s">
        <v>34</v>
      </c>
      <c r="C247" s="287"/>
      <c r="D247" s="287"/>
    </row>
    <row r="248" spans="1:14" ht="15" customHeight="1" x14ac:dyDescent="0.4">
      <c r="B248" s="36">
        <v>1</v>
      </c>
      <c r="C248" s="385" t="s">
        <v>51</v>
      </c>
      <c r="D248" s="385"/>
      <c r="E248" s="37"/>
      <c r="F248" s="36">
        <v>4</v>
      </c>
      <c r="G248" s="378" t="s">
        <v>35</v>
      </c>
      <c r="H248" s="378"/>
      <c r="I248" s="390"/>
      <c r="J248" s="390"/>
      <c r="K248" s="390"/>
      <c r="L248" s="390"/>
      <c r="M248" s="38"/>
      <c r="N248" s="6"/>
    </row>
    <row r="249" spans="1:14" ht="15" customHeight="1" x14ac:dyDescent="0.4">
      <c r="B249" s="158"/>
      <c r="C249" s="391"/>
      <c r="D249" s="391"/>
      <c r="E249" s="39"/>
      <c r="F249" s="36">
        <v>5</v>
      </c>
      <c r="G249" s="223" t="s">
        <v>36</v>
      </c>
      <c r="H249" s="223"/>
      <c r="I249" s="298"/>
      <c r="J249" s="298"/>
      <c r="K249" s="298"/>
      <c r="L249" s="298"/>
      <c r="M249" s="40"/>
      <c r="N249" s="6"/>
    </row>
    <row r="250" spans="1:14" ht="15" customHeight="1" x14ac:dyDescent="0.4">
      <c r="B250" s="41">
        <v>2</v>
      </c>
      <c r="C250" s="385" t="s">
        <v>52</v>
      </c>
      <c r="D250" s="385"/>
      <c r="E250" s="42"/>
      <c r="F250" s="36">
        <v>6</v>
      </c>
      <c r="G250" s="223" t="s">
        <v>37</v>
      </c>
      <c r="H250" s="223"/>
      <c r="I250" s="298"/>
      <c r="J250" s="298"/>
      <c r="K250" s="298"/>
      <c r="L250" s="298"/>
      <c r="M250" s="40"/>
      <c r="N250" s="6"/>
    </row>
    <row r="251" spans="1:14" ht="15" customHeight="1" x14ac:dyDescent="0.4">
      <c r="B251" s="157"/>
      <c r="C251" s="383"/>
      <c r="D251" s="383"/>
      <c r="E251" s="39"/>
      <c r="F251" s="36">
        <v>7</v>
      </c>
      <c r="G251" s="223" t="s">
        <v>53</v>
      </c>
      <c r="H251" s="223"/>
      <c r="I251" s="298"/>
      <c r="J251" s="298"/>
      <c r="K251" s="298"/>
      <c r="L251" s="298"/>
      <c r="M251" s="43"/>
    </row>
    <row r="252" spans="1:14" ht="15" customHeight="1" x14ac:dyDescent="0.4">
      <c r="B252" s="384"/>
      <c r="C252" s="376"/>
      <c r="D252" s="377"/>
      <c r="E252" s="43"/>
      <c r="F252" s="36">
        <v>8</v>
      </c>
      <c r="G252" s="223" t="s">
        <v>118</v>
      </c>
      <c r="H252" s="223"/>
      <c r="I252" s="223"/>
      <c r="J252" s="299"/>
      <c r="K252" s="299"/>
      <c r="L252" s="299"/>
      <c r="M252" s="43"/>
    </row>
    <row r="253" spans="1:14" ht="15" customHeight="1" x14ac:dyDescent="0.4">
      <c r="B253" s="41">
        <v>3</v>
      </c>
      <c r="C253" s="385" t="s">
        <v>40</v>
      </c>
      <c r="D253" s="385"/>
      <c r="E253" s="43"/>
      <c r="F253" s="36">
        <v>9</v>
      </c>
      <c r="G253" s="2" t="s">
        <v>86</v>
      </c>
      <c r="J253" s="299"/>
      <c r="K253" s="299"/>
      <c r="L253" s="299"/>
      <c r="M253" s="43"/>
    </row>
    <row r="254" spans="1:14" ht="15" customHeight="1" x14ac:dyDescent="0.4">
      <c r="B254" s="154"/>
      <c r="C254" s="386"/>
      <c r="D254" s="387"/>
      <c r="E254" s="39"/>
      <c r="F254" s="36">
        <v>10</v>
      </c>
      <c r="G254" s="165"/>
      <c r="H254" s="388" t="s">
        <v>117</v>
      </c>
      <c r="I254" s="389"/>
      <c r="J254" s="389"/>
      <c r="K254" s="389"/>
      <c r="L254" s="389"/>
      <c r="M254" s="40"/>
      <c r="N254" s="6"/>
    </row>
    <row r="255" spans="1:14" ht="15" customHeight="1" x14ac:dyDescent="0.4">
      <c r="B255" s="5"/>
      <c r="C255" s="5"/>
      <c r="D255" s="5"/>
      <c r="E255" s="46"/>
      <c r="F255" s="46"/>
      <c r="G255" s="5"/>
      <c r="H255" s="46"/>
      <c r="I255" s="46"/>
      <c r="J255" s="46"/>
      <c r="K255" s="46"/>
      <c r="L255" s="46"/>
      <c r="M255" s="46"/>
    </row>
    <row r="256" spans="1:14" ht="15" customHeight="1" x14ac:dyDescent="0.4">
      <c r="B256" s="36">
        <v>1</v>
      </c>
      <c r="C256" s="385" t="s">
        <v>51</v>
      </c>
      <c r="D256" s="385"/>
      <c r="E256" s="37"/>
      <c r="F256" s="36">
        <v>4</v>
      </c>
      <c r="G256" s="378" t="s">
        <v>35</v>
      </c>
      <c r="H256" s="378"/>
      <c r="I256" s="390"/>
      <c r="J256" s="390"/>
      <c r="K256" s="390"/>
      <c r="L256" s="390"/>
      <c r="M256" s="38"/>
      <c r="N256" s="6"/>
    </row>
    <row r="257" spans="2:14" ht="15" customHeight="1" x14ac:dyDescent="0.4">
      <c r="B257" s="158"/>
      <c r="C257" s="391"/>
      <c r="D257" s="391"/>
      <c r="E257" s="39"/>
      <c r="F257" s="36">
        <v>5</v>
      </c>
      <c r="G257" s="223" t="s">
        <v>36</v>
      </c>
      <c r="H257" s="223"/>
      <c r="I257" s="298"/>
      <c r="J257" s="298"/>
      <c r="K257" s="298"/>
      <c r="L257" s="298"/>
      <c r="M257" s="40"/>
      <c r="N257" s="6"/>
    </row>
    <row r="258" spans="2:14" ht="15" customHeight="1" x14ac:dyDescent="0.4">
      <c r="B258" s="41">
        <v>2</v>
      </c>
      <c r="C258" s="385" t="s">
        <v>52</v>
      </c>
      <c r="D258" s="385"/>
      <c r="E258" s="42"/>
      <c r="F258" s="36">
        <v>6</v>
      </c>
      <c r="G258" s="223" t="s">
        <v>37</v>
      </c>
      <c r="H258" s="223"/>
      <c r="I258" s="298"/>
      <c r="J258" s="298"/>
      <c r="K258" s="298"/>
      <c r="L258" s="298"/>
      <c r="M258" s="40"/>
      <c r="N258" s="6"/>
    </row>
    <row r="259" spans="2:14" ht="15" customHeight="1" x14ac:dyDescent="0.4">
      <c r="B259" s="157"/>
      <c r="C259" s="383"/>
      <c r="D259" s="383"/>
      <c r="E259" s="39"/>
      <c r="F259" s="36">
        <v>7</v>
      </c>
      <c r="G259" s="223" t="s">
        <v>53</v>
      </c>
      <c r="H259" s="223"/>
      <c r="I259" s="298"/>
      <c r="J259" s="298"/>
      <c r="K259" s="298"/>
      <c r="L259" s="298"/>
      <c r="M259" s="43"/>
    </row>
    <row r="260" spans="2:14" ht="15" customHeight="1" x14ac:dyDescent="0.4">
      <c r="B260" s="384"/>
      <c r="C260" s="376"/>
      <c r="D260" s="377"/>
      <c r="E260" s="43"/>
      <c r="F260" s="36">
        <v>8</v>
      </c>
      <c r="G260" s="223" t="s">
        <v>118</v>
      </c>
      <c r="H260" s="223"/>
      <c r="I260" s="223"/>
      <c r="J260" s="299"/>
      <c r="K260" s="299"/>
      <c r="L260" s="299"/>
      <c r="M260" s="43"/>
    </row>
    <row r="261" spans="2:14" ht="15" customHeight="1" x14ac:dyDescent="0.4">
      <c r="B261" s="41">
        <v>3</v>
      </c>
      <c r="C261" s="385" t="s">
        <v>40</v>
      </c>
      <c r="D261" s="385"/>
      <c r="E261" s="43"/>
      <c r="F261" s="36">
        <v>9</v>
      </c>
      <c r="G261" s="2" t="s">
        <v>86</v>
      </c>
      <c r="J261" s="299"/>
      <c r="K261" s="299"/>
      <c r="L261" s="299"/>
      <c r="M261" s="43"/>
    </row>
    <row r="262" spans="2:14" ht="15" customHeight="1" x14ac:dyDescent="0.4">
      <c r="B262" s="154"/>
      <c r="C262" s="386"/>
      <c r="D262" s="387"/>
      <c r="E262" s="39"/>
      <c r="F262" s="36">
        <v>10</v>
      </c>
      <c r="G262" s="165"/>
      <c r="H262" s="388" t="s">
        <v>117</v>
      </c>
      <c r="I262" s="389"/>
      <c r="J262" s="389"/>
      <c r="K262" s="389"/>
      <c r="L262" s="389"/>
      <c r="M262" s="40"/>
      <c r="N262" s="6"/>
    </row>
    <row r="263" spans="2:14" ht="15" customHeight="1" x14ac:dyDescent="0.4">
      <c r="B263" s="5"/>
      <c r="C263" s="5"/>
      <c r="D263" s="5"/>
      <c r="E263" s="46"/>
      <c r="F263" s="46"/>
      <c r="G263" s="5"/>
      <c r="H263" s="46"/>
      <c r="I263" s="46"/>
      <c r="J263" s="46"/>
      <c r="K263" s="46"/>
      <c r="L263" s="46"/>
      <c r="M263" s="46"/>
    </row>
    <row r="264" spans="2:14" ht="15" customHeight="1" x14ac:dyDescent="0.4">
      <c r="B264" s="36">
        <v>1</v>
      </c>
      <c r="C264" s="385" t="s">
        <v>51</v>
      </c>
      <c r="D264" s="385"/>
      <c r="E264" s="37"/>
      <c r="F264" s="36">
        <v>4</v>
      </c>
      <c r="G264" s="378" t="s">
        <v>35</v>
      </c>
      <c r="H264" s="378"/>
      <c r="I264" s="390"/>
      <c r="J264" s="390"/>
      <c r="K264" s="390"/>
      <c r="L264" s="390"/>
      <c r="M264" s="38"/>
      <c r="N264" s="6"/>
    </row>
    <row r="265" spans="2:14" ht="15" customHeight="1" x14ac:dyDescent="0.4">
      <c r="B265" s="158"/>
      <c r="C265" s="391"/>
      <c r="D265" s="391"/>
      <c r="E265" s="39"/>
      <c r="F265" s="36">
        <v>5</v>
      </c>
      <c r="G265" s="223" t="s">
        <v>36</v>
      </c>
      <c r="H265" s="223"/>
      <c r="I265" s="298"/>
      <c r="J265" s="298"/>
      <c r="K265" s="298"/>
      <c r="L265" s="298"/>
      <c r="M265" s="40"/>
      <c r="N265" s="6"/>
    </row>
    <row r="266" spans="2:14" ht="15" customHeight="1" x14ac:dyDescent="0.4">
      <c r="B266" s="41">
        <v>2</v>
      </c>
      <c r="C266" s="385" t="s">
        <v>52</v>
      </c>
      <c r="D266" s="385"/>
      <c r="E266" s="42"/>
      <c r="F266" s="36">
        <v>6</v>
      </c>
      <c r="G266" s="223" t="s">
        <v>37</v>
      </c>
      <c r="H266" s="223"/>
      <c r="I266" s="298"/>
      <c r="J266" s="298"/>
      <c r="K266" s="298"/>
      <c r="L266" s="298"/>
      <c r="M266" s="40"/>
      <c r="N266" s="6"/>
    </row>
    <row r="267" spans="2:14" ht="15" customHeight="1" x14ac:dyDescent="0.4">
      <c r="B267" s="157"/>
      <c r="C267" s="383"/>
      <c r="D267" s="383"/>
      <c r="E267" s="39"/>
      <c r="F267" s="36">
        <v>7</v>
      </c>
      <c r="G267" s="223" t="s">
        <v>53</v>
      </c>
      <c r="H267" s="223"/>
      <c r="I267" s="298"/>
      <c r="J267" s="298"/>
      <c r="K267" s="298"/>
      <c r="L267" s="298"/>
      <c r="M267" s="43"/>
    </row>
    <row r="268" spans="2:14" ht="15" customHeight="1" x14ac:dyDescent="0.4">
      <c r="B268" s="384"/>
      <c r="C268" s="376"/>
      <c r="D268" s="377"/>
      <c r="E268" s="43"/>
      <c r="F268" s="36">
        <v>8</v>
      </c>
      <c r="G268" s="223" t="s">
        <v>118</v>
      </c>
      <c r="H268" s="223"/>
      <c r="I268" s="223"/>
      <c r="J268" s="299"/>
      <c r="K268" s="299"/>
      <c r="L268" s="299"/>
      <c r="M268" s="43"/>
    </row>
    <row r="269" spans="2:14" ht="15" customHeight="1" x14ac:dyDescent="0.4">
      <c r="B269" s="41">
        <v>3</v>
      </c>
      <c r="C269" s="385" t="s">
        <v>40</v>
      </c>
      <c r="D269" s="385"/>
      <c r="E269" s="43"/>
      <c r="F269" s="36">
        <v>9</v>
      </c>
      <c r="G269" s="2" t="s">
        <v>86</v>
      </c>
      <c r="J269" s="299"/>
      <c r="K269" s="299"/>
      <c r="L269" s="299"/>
      <c r="M269" s="43"/>
    </row>
    <row r="270" spans="2:14" ht="15" customHeight="1" x14ac:dyDescent="0.4">
      <c r="B270" s="154"/>
      <c r="C270" s="386"/>
      <c r="D270" s="387"/>
      <c r="E270" s="39"/>
      <c r="F270" s="36">
        <v>10</v>
      </c>
      <c r="G270" s="165"/>
      <c r="H270" s="388" t="s">
        <v>117</v>
      </c>
      <c r="I270" s="389"/>
      <c r="J270" s="389"/>
      <c r="K270" s="389"/>
      <c r="L270" s="389"/>
      <c r="M270" s="40"/>
      <c r="N270" s="6"/>
    </row>
    <row r="271" spans="2:14" ht="15" customHeight="1" x14ac:dyDescent="0.4">
      <c r="B271" s="5"/>
      <c r="C271" s="5"/>
      <c r="D271" s="5"/>
      <c r="E271" s="46"/>
      <c r="F271" s="46"/>
      <c r="G271" s="5"/>
      <c r="H271" s="46"/>
      <c r="I271" s="46"/>
      <c r="J271" s="46"/>
      <c r="K271" s="46"/>
      <c r="L271" s="46"/>
      <c r="M271" s="46"/>
    </row>
    <row r="272" spans="2:14" ht="15" customHeight="1" x14ac:dyDescent="0.4">
      <c r="B272" s="36">
        <v>1</v>
      </c>
      <c r="C272" s="385" t="s">
        <v>51</v>
      </c>
      <c r="D272" s="385"/>
      <c r="E272" s="37"/>
      <c r="F272" s="36">
        <v>4</v>
      </c>
      <c r="G272" s="378" t="s">
        <v>35</v>
      </c>
      <c r="H272" s="378"/>
      <c r="I272" s="390"/>
      <c r="J272" s="390"/>
      <c r="K272" s="390"/>
      <c r="L272" s="390"/>
      <c r="M272" s="38"/>
      <c r="N272" s="6"/>
    </row>
    <row r="273" spans="1:14" ht="15" customHeight="1" x14ac:dyDescent="0.4">
      <c r="B273" s="158"/>
      <c r="C273" s="391"/>
      <c r="D273" s="391"/>
      <c r="E273" s="39"/>
      <c r="F273" s="36">
        <v>5</v>
      </c>
      <c r="G273" s="223" t="s">
        <v>36</v>
      </c>
      <c r="H273" s="223"/>
      <c r="I273" s="298"/>
      <c r="J273" s="298"/>
      <c r="K273" s="298"/>
      <c r="L273" s="298"/>
      <c r="M273" s="40"/>
      <c r="N273" s="6"/>
    </row>
    <row r="274" spans="1:14" ht="15" customHeight="1" x14ac:dyDescent="0.4">
      <c r="B274" s="41">
        <v>2</v>
      </c>
      <c r="C274" s="385" t="s">
        <v>52</v>
      </c>
      <c r="D274" s="385"/>
      <c r="E274" s="42"/>
      <c r="F274" s="36">
        <v>6</v>
      </c>
      <c r="G274" s="223" t="s">
        <v>37</v>
      </c>
      <c r="H274" s="223"/>
      <c r="I274" s="298"/>
      <c r="J274" s="298"/>
      <c r="K274" s="298"/>
      <c r="L274" s="298"/>
      <c r="M274" s="40"/>
      <c r="N274" s="6"/>
    </row>
    <row r="275" spans="1:14" ht="15" customHeight="1" x14ac:dyDescent="0.4">
      <c r="B275" s="157"/>
      <c r="C275" s="383"/>
      <c r="D275" s="383"/>
      <c r="E275" s="39"/>
      <c r="F275" s="36">
        <v>7</v>
      </c>
      <c r="G275" s="223" t="s">
        <v>53</v>
      </c>
      <c r="H275" s="223"/>
      <c r="I275" s="298"/>
      <c r="J275" s="298"/>
      <c r="K275" s="298"/>
      <c r="L275" s="298"/>
      <c r="M275" s="43"/>
    </row>
    <row r="276" spans="1:14" ht="15" customHeight="1" x14ac:dyDescent="0.4">
      <c r="B276" s="384"/>
      <c r="C276" s="376"/>
      <c r="D276" s="377"/>
      <c r="E276" s="43"/>
      <c r="F276" s="36">
        <v>8</v>
      </c>
      <c r="G276" s="223" t="s">
        <v>118</v>
      </c>
      <c r="H276" s="223"/>
      <c r="I276" s="223"/>
      <c r="J276" s="299"/>
      <c r="K276" s="299"/>
      <c r="L276" s="299"/>
      <c r="M276" s="43"/>
    </row>
    <row r="277" spans="1:14" ht="15" customHeight="1" x14ac:dyDescent="0.4">
      <c r="B277" s="41">
        <v>3</v>
      </c>
      <c r="C277" s="385" t="s">
        <v>40</v>
      </c>
      <c r="D277" s="385"/>
      <c r="E277" s="43"/>
      <c r="F277" s="36">
        <v>9</v>
      </c>
      <c r="G277" s="2" t="s">
        <v>86</v>
      </c>
      <c r="J277" s="299"/>
      <c r="K277" s="299"/>
      <c r="L277" s="299"/>
      <c r="M277" s="43"/>
    </row>
    <row r="278" spans="1:14" ht="15" customHeight="1" x14ac:dyDescent="0.4">
      <c r="B278" s="154"/>
      <c r="C278" s="386"/>
      <c r="D278" s="387"/>
      <c r="E278" s="39"/>
      <c r="F278" s="36">
        <v>10</v>
      </c>
      <c r="G278" s="165"/>
      <c r="H278" s="388" t="s">
        <v>117</v>
      </c>
      <c r="I278" s="389"/>
      <c r="J278" s="389"/>
      <c r="K278" s="389"/>
      <c r="L278" s="389"/>
      <c r="M278" s="40"/>
      <c r="N278" s="6"/>
    </row>
    <row r="279" spans="1:14" ht="15" customHeight="1" x14ac:dyDescent="0.4">
      <c r="E279" s="47"/>
      <c r="F279" s="47"/>
      <c r="H279" s="47"/>
      <c r="I279" s="47"/>
      <c r="J279" s="47"/>
      <c r="K279" s="47"/>
      <c r="L279" s="47"/>
      <c r="M279" s="47"/>
    </row>
    <row r="280" spans="1:14" ht="15" customHeight="1" x14ac:dyDescent="0.4">
      <c r="B280" s="36">
        <v>1</v>
      </c>
      <c r="C280" s="385" t="s">
        <v>51</v>
      </c>
      <c r="D280" s="385"/>
      <c r="E280" s="37"/>
      <c r="F280" s="36">
        <v>4</v>
      </c>
      <c r="G280" s="378" t="s">
        <v>35</v>
      </c>
      <c r="H280" s="378"/>
      <c r="I280" s="390"/>
      <c r="J280" s="390"/>
      <c r="K280" s="390"/>
      <c r="L280" s="390"/>
      <c r="M280" s="38"/>
      <c r="N280" s="6"/>
    </row>
    <row r="281" spans="1:14" ht="15" customHeight="1" x14ac:dyDescent="0.4">
      <c r="B281" s="158"/>
      <c r="C281" s="391"/>
      <c r="D281" s="391"/>
      <c r="E281" s="39"/>
      <c r="F281" s="36">
        <v>5</v>
      </c>
      <c r="G281" s="223" t="s">
        <v>36</v>
      </c>
      <c r="H281" s="223"/>
      <c r="I281" s="298"/>
      <c r="J281" s="298"/>
      <c r="K281" s="298"/>
      <c r="L281" s="298"/>
      <c r="M281" s="40"/>
      <c r="N281" s="6"/>
    </row>
    <row r="282" spans="1:14" ht="15" customHeight="1" x14ac:dyDescent="0.4">
      <c r="B282" s="41">
        <v>2</v>
      </c>
      <c r="C282" s="385" t="s">
        <v>52</v>
      </c>
      <c r="D282" s="385"/>
      <c r="E282" s="42"/>
      <c r="F282" s="36">
        <v>6</v>
      </c>
      <c r="G282" s="223" t="s">
        <v>37</v>
      </c>
      <c r="H282" s="223"/>
      <c r="I282" s="298"/>
      <c r="J282" s="298"/>
      <c r="K282" s="298"/>
      <c r="L282" s="298"/>
      <c r="M282" s="40"/>
      <c r="N282" s="6"/>
    </row>
    <row r="283" spans="1:14" ht="15" customHeight="1" x14ac:dyDescent="0.4">
      <c r="B283" s="157"/>
      <c r="C283" s="383"/>
      <c r="D283" s="383"/>
      <c r="E283" s="39"/>
      <c r="F283" s="36">
        <v>7</v>
      </c>
      <c r="G283" s="223" t="s">
        <v>53</v>
      </c>
      <c r="H283" s="223"/>
      <c r="I283" s="298"/>
      <c r="J283" s="298"/>
      <c r="K283" s="298"/>
      <c r="L283" s="298"/>
      <c r="M283" s="43"/>
    </row>
    <row r="284" spans="1:14" ht="15" customHeight="1" x14ac:dyDescent="0.4">
      <c r="B284" s="384"/>
      <c r="C284" s="376"/>
      <c r="D284" s="377"/>
      <c r="E284" s="43"/>
      <c r="F284" s="36">
        <v>8</v>
      </c>
      <c r="G284" s="223" t="s">
        <v>118</v>
      </c>
      <c r="H284" s="223"/>
      <c r="I284" s="223"/>
      <c r="J284" s="299"/>
      <c r="K284" s="299"/>
      <c r="L284" s="299"/>
      <c r="M284" s="43"/>
    </row>
    <row r="285" spans="1:14" ht="15" customHeight="1" x14ac:dyDescent="0.4">
      <c r="B285" s="41">
        <v>3</v>
      </c>
      <c r="C285" s="385" t="s">
        <v>40</v>
      </c>
      <c r="D285" s="385"/>
      <c r="E285" s="43"/>
      <c r="F285" s="36">
        <v>9</v>
      </c>
      <c r="G285" s="2" t="s">
        <v>86</v>
      </c>
      <c r="J285" s="299"/>
      <c r="K285" s="299"/>
      <c r="L285" s="299"/>
      <c r="M285" s="43"/>
    </row>
    <row r="286" spans="1:14" ht="15" customHeight="1" x14ac:dyDescent="0.4">
      <c r="B286" s="154"/>
      <c r="C286" s="386"/>
      <c r="D286" s="387"/>
      <c r="E286" s="39"/>
      <c r="F286" s="36">
        <v>10</v>
      </c>
      <c r="G286" s="165"/>
      <c r="H286" s="388" t="s">
        <v>117</v>
      </c>
      <c r="I286" s="389"/>
      <c r="J286" s="389"/>
      <c r="K286" s="389"/>
      <c r="L286" s="389"/>
      <c r="M286" s="40"/>
      <c r="N286" s="6"/>
    </row>
    <row r="287" spans="1:14" ht="33" customHeight="1" x14ac:dyDescent="0.4">
      <c r="B287" s="301" t="s">
        <v>128</v>
      </c>
      <c r="C287" s="301"/>
      <c r="D287" s="301"/>
      <c r="E287" s="301"/>
      <c r="F287" s="301"/>
      <c r="G287" s="301"/>
      <c r="H287" s="301"/>
      <c r="I287" s="301"/>
      <c r="J287" s="301"/>
      <c r="K287" s="301"/>
      <c r="L287" s="301"/>
      <c r="M287" s="301"/>
    </row>
    <row r="288" spans="1:14" ht="17.649999999999999" x14ac:dyDescent="0.5">
      <c r="A288" s="48"/>
      <c r="B288" s="27"/>
      <c r="C288" s="27"/>
      <c r="D288" s="237" t="s">
        <v>49</v>
      </c>
      <c r="E288" s="371"/>
      <c r="F288" s="371"/>
      <c r="G288" s="371"/>
      <c r="H288" s="371"/>
      <c r="I288" s="371"/>
      <c r="J288" s="371"/>
      <c r="K288" s="371"/>
      <c r="L288" s="316" t="s">
        <v>93</v>
      </c>
      <c r="M288" s="354"/>
      <c r="N288" s="27"/>
    </row>
    <row r="289" spans="1:14" ht="7.5" customHeight="1" x14ac:dyDescent="0.4">
      <c r="A289" s="251"/>
      <c r="B289" s="251"/>
      <c r="C289" s="251"/>
      <c r="D289" s="251"/>
      <c r="E289" s="251"/>
      <c r="F289" s="251"/>
      <c r="G289" s="251"/>
      <c r="H289" s="251"/>
      <c r="I289" s="251"/>
      <c r="J289" s="251"/>
      <c r="K289" s="251"/>
      <c r="L289" s="251"/>
      <c r="M289" s="251"/>
      <c r="N289" s="251"/>
    </row>
    <row r="290" spans="1:14" ht="15" x14ac:dyDescent="0.4">
      <c r="A290" s="27"/>
      <c r="B290" s="307" t="s">
        <v>9</v>
      </c>
      <c r="C290" s="307"/>
      <c r="D290" s="307"/>
      <c r="E290" s="307"/>
      <c r="F290" s="307"/>
      <c r="G290" s="307"/>
      <c r="H290" s="307"/>
      <c r="I290" s="359" t="str">
        <f>'Contributions &amp; Expenditures'!F9</f>
        <v>Greater Than</v>
      </c>
      <c r="J290" s="359"/>
      <c r="K290" s="359"/>
      <c r="L290" s="359"/>
      <c r="N290" s="27"/>
    </row>
    <row r="291" spans="1:14" ht="7.5" customHeight="1" x14ac:dyDescent="0.4">
      <c r="A291" s="251"/>
      <c r="B291" s="251"/>
      <c r="C291" s="251"/>
      <c r="D291" s="251"/>
      <c r="E291" s="251"/>
      <c r="F291" s="251"/>
      <c r="G291" s="251"/>
      <c r="H291" s="251"/>
      <c r="I291" s="251"/>
      <c r="J291" s="251"/>
      <c r="K291" s="251"/>
      <c r="L291" s="251"/>
      <c r="M291" s="251"/>
      <c r="N291" s="251"/>
    </row>
    <row r="292" spans="1:14" ht="18.75" customHeight="1" x14ac:dyDescent="0.4">
      <c r="A292" s="364" t="s">
        <v>4</v>
      </c>
      <c r="B292" s="364"/>
      <c r="C292" s="364"/>
      <c r="D292" s="364"/>
      <c r="E292" s="364"/>
      <c r="F292" s="364"/>
      <c r="G292" s="364"/>
      <c r="H292" s="370"/>
      <c r="I292" s="20">
        <f>'Contributions &amp; Expenditures'!G34</f>
        <v>45181</v>
      </c>
      <c r="J292" s="392" t="s">
        <v>5</v>
      </c>
      <c r="K292" s="393"/>
      <c r="L292" s="20">
        <f>'Contributions &amp; Expenditures'!J34</f>
        <v>45215</v>
      </c>
    </row>
    <row r="293" spans="1:14" ht="12" customHeight="1" x14ac:dyDescent="0.4">
      <c r="A293" s="33"/>
      <c r="B293" s="16"/>
      <c r="C293" s="10"/>
      <c r="D293" s="10"/>
      <c r="E293" s="10"/>
      <c r="F293" s="10"/>
      <c r="H293" s="34"/>
      <c r="I293" s="35" t="s">
        <v>2</v>
      </c>
      <c r="L293" s="35" t="s">
        <v>6</v>
      </c>
    </row>
    <row r="294" spans="1:14" x14ac:dyDescent="0.4">
      <c r="B294" s="358" t="s">
        <v>34</v>
      </c>
      <c r="C294" s="287"/>
      <c r="D294" s="287"/>
    </row>
    <row r="295" spans="1:14" ht="15" customHeight="1" x14ac:dyDescent="0.4">
      <c r="B295" s="36">
        <v>1</v>
      </c>
      <c r="C295" s="385" t="s">
        <v>51</v>
      </c>
      <c r="D295" s="385"/>
      <c r="E295" s="37"/>
      <c r="F295" s="36">
        <v>4</v>
      </c>
      <c r="G295" s="378" t="s">
        <v>35</v>
      </c>
      <c r="H295" s="378"/>
      <c r="I295" s="390"/>
      <c r="J295" s="390"/>
      <c r="K295" s="390"/>
      <c r="L295" s="390"/>
      <c r="M295" s="38"/>
      <c r="N295" s="6"/>
    </row>
    <row r="296" spans="1:14" ht="15" customHeight="1" x14ac:dyDescent="0.4">
      <c r="B296" s="158"/>
      <c r="C296" s="391"/>
      <c r="D296" s="391"/>
      <c r="E296" s="39"/>
      <c r="F296" s="36">
        <v>5</v>
      </c>
      <c r="G296" s="223" t="s">
        <v>36</v>
      </c>
      <c r="H296" s="223"/>
      <c r="I296" s="298"/>
      <c r="J296" s="298"/>
      <c r="K296" s="298"/>
      <c r="L296" s="298"/>
      <c r="M296" s="40"/>
      <c r="N296" s="6"/>
    </row>
    <row r="297" spans="1:14" ht="15" customHeight="1" x14ac:dyDescent="0.4">
      <c r="B297" s="41">
        <v>2</v>
      </c>
      <c r="C297" s="385" t="s">
        <v>52</v>
      </c>
      <c r="D297" s="385"/>
      <c r="E297" s="42"/>
      <c r="F297" s="36">
        <v>6</v>
      </c>
      <c r="G297" s="223" t="s">
        <v>37</v>
      </c>
      <c r="H297" s="223"/>
      <c r="I297" s="298"/>
      <c r="J297" s="298"/>
      <c r="K297" s="298"/>
      <c r="L297" s="298"/>
      <c r="M297" s="40"/>
      <c r="N297" s="6"/>
    </row>
    <row r="298" spans="1:14" ht="15" customHeight="1" x14ac:dyDescent="0.4">
      <c r="B298" s="157"/>
      <c r="C298" s="383"/>
      <c r="D298" s="383"/>
      <c r="E298" s="39"/>
      <c r="F298" s="36">
        <v>7</v>
      </c>
      <c r="G298" s="223" t="s">
        <v>53</v>
      </c>
      <c r="H298" s="223"/>
      <c r="I298" s="298"/>
      <c r="J298" s="298"/>
      <c r="K298" s="298"/>
      <c r="L298" s="298"/>
      <c r="M298" s="43"/>
    </row>
    <row r="299" spans="1:14" ht="15" customHeight="1" x14ac:dyDescent="0.4">
      <c r="B299" s="384"/>
      <c r="C299" s="376"/>
      <c r="D299" s="377"/>
      <c r="E299" s="43"/>
      <c r="F299" s="36">
        <v>8</v>
      </c>
      <c r="G299" s="223" t="s">
        <v>118</v>
      </c>
      <c r="H299" s="223"/>
      <c r="I299" s="223"/>
      <c r="J299" s="299"/>
      <c r="K299" s="299"/>
      <c r="L299" s="299"/>
      <c r="M299" s="43"/>
    </row>
    <row r="300" spans="1:14" ht="15" customHeight="1" x14ac:dyDescent="0.4">
      <c r="B300" s="41">
        <v>3</v>
      </c>
      <c r="C300" s="385" t="s">
        <v>40</v>
      </c>
      <c r="D300" s="385"/>
      <c r="E300" s="43"/>
      <c r="F300" s="36">
        <v>9</v>
      </c>
      <c r="G300" s="2" t="s">
        <v>86</v>
      </c>
      <c r="J300" s="299"/>
      <c r="K300" s="299"/>
      <c r="L300" s="299"/>
      <c r="M300" s="43"/>
    </row>
    <row r="301" spans="1:14" ht="15" customHeight="1" x14ac:dyDescent="0.4">
      <c r="B301" s="154"/>
      <c r="C301" s="386"/>
      <c r="D301" s="387"/>
      <c r="E301" s="39"/>
      <c r="F301" s="36">
        <v>10</v>
      </c>
      <c r="G301" s="165"/>
      <c r="H301" s="388" t="s">
        <v>117</v>
      </c>
      <c r="I301" s="389"/>
      <c r="J301" s="389"/>
      <c r="K301" s="389"/>
      <c r="L301" s="389"/>
      <c r="M301" s="40"/>
      <c r="N301" s="6"/>
    </row>
    <row r="302" spans="1:14" ht="15" customHeight="1" x14ac:dyDescent="0.4">
      <c r="B302" s="5"/>
      <c r="C302" s="5"/>
      <c r="D302" s="5"/>
      <c r="E302" s="46"/>
      <c r="F302" s="46"/>
      <c r="G302" s="5"/>
      <c r="H302" s="46"/>
      <c r="I302" s="46"/>
      <c r="J302" s="46"/>
      <c r="K302" s="46"/>
      <c r="L302" s="46"/>
      <c r="M302" s="46"/>
    </row>
    <row r="303" spans="1:14" ht="15" customHeight="1" x14ac:dyDescent="0.4">
      <c r="B303" s="36">
        <v>1</v>
      </c>
      <c r="C303" s="385" t="s">
        <v>51</v>
      </c>
      <c r="D303" s="385"/>
      <c r="E303" s="37"/>
      <c r="F303" s="36">
        <v>4</v>
      </c>
      <c r="G303" s="378" t="s">
        <v>35</v>
      </c>
      <c r="H303" s="378"/>
      <c r="I303" s="390"/>
      <c r="J303" s="390"/>
      <c r="K303" s="390"/>
      <c r="L303" s="390"/>
      <c r="M303" s="38"/>
      <c r="N303" s="6"/>
    </row>
    <row r="304" spans="1:14" ht="15" customHeight="1" x14ac:dyDescent="0.4">
      <c r="B304" s="158"/>
      <c r="C304" s="391"/>
      <c r="D304" s="391"/>
      <c r="E304" s="39"/>
      <c r="F304" s="36">
        <v>5</v>
      </c>
      <c r="G304" s="223" t="s">
        <v>36</v>
      </c>
      <c r="H304" s="223"/>
      <c r="I304" s="298"/>
      <c r="J304" s="298"/>
      <c r="K304" s="298"/>
      <c r="L304" s="298"/>
      <c r="M304" s="40"/>
      <c r="N304" s="6"/>
    </row>
    <row r="305" spans="2:14" ht="15" customHeight="1" x14ac:dyDescent="0.4">
      <c r="B305" s="41">
        <v>2</v>
      </c>
      <c r="C305" s="385" t="s">
        <v>52</v>
      </c>
      <c r="D305" s="385"/>
      <c r="E305" s="42"/>
      <c r="F305" s="36">
        <v>6</v>
      </c>
      <c r="G305" s="223" t="s">
        <v>37</v>
      </c>
      <c r="H305" s="223"/>
      <c r="I305" s="298"/>
      <c r="J305" s="298"/>
      <c r="K305" s="298"/>
      <c r="L305" s="298"/>
      <c r="M305" s="40"/>
      <c r="N305" s="6"/>
    </row>
    <row r="306" spans="2:14" ht="15" customHeight="1" x14ac:dyDescent="0.4">
      <c r="B306" s="157"/>
      <c r="C306" s="383"/>
      <c r="D306" s="383"/>
      <c r="E306" s="39"/>
      <c r="F306" s="36">
        <v>7</v>
      </c>
      <c r="G306" s="223" t="s">
        <v>53</v>
      </c>
      <c r="H306" s="223"/>
      <c r="I306" s="298"/>
      <c r="J306" s="298"/>
      <c r="K306" s="298"/>
      <c r="L306" s="298"/>
      <c r="M306" s="43"/>
    </row>
    <row r="307" spans="2:14" ht="15" customHeight="1" x14ac:dyDescent="0.4">
      <c r="B307" s="384"/>
      <c r="C307" s="376"/>
      <c r="D307" s="377"/>
      <c r="E307" s="43"/>
      <c r="F307" s="36">
        <v>8</v>
      </c>
      <c r="G307" s="223" t="s">
        <v>118</v>
      </c>
      <c r="H307" s="223"/>
      <c r="I307" s="223"/>
      <c r="J307" s="299"/>
      <c r="K307" s="299"/>
      <c r="L307" s="299"/>
      <c r="M307" s="43"/>
    </row>
    <row r="308" spans="2:14" ht="15" customHeight="1" x14ac:dyDescent="0.4">
      <c r="B308" s="41">
        <v>3</v>
      </c>
      <c r="C308" s="385" t="s">
        <v>40</v>
      </c>
      <c r="D308" s="385"/>
      <c r="E308" s="43"/>
      <c r="F308" s="36">
        <v>9</v>
      </c>
      <c r="G308" s="2" t="s">
        <v>86</v>
      </c>
      <c r="J308" s="299"/>
      <c r="K308" s="299"/>
      <c r="L308" s="299"/>
      <c r="M308" s="43"/>
    </row>
    <row r="309" spans="2:14" ht="15" customHeight="1" x14ac:dyDescent="0.4">
      <c r="B309" s="154"/>
      <c r="C309" s="386"/>
      <c r="D309" s="387"/>
      <c r="E309" s="39"/>
      <c r="F309" s="36">
        <v>10</v>
      </c>
      <c r="G309" s="165"/>
      <c r="H309" s="388" t="s">
        <v>117</v>
      </c>
      <c r="I309" s="389"/>
      <c r="J309" s="389"/>
      <c r="K309" s="389"/>
      <c r="L309" s="389"/>
      <c r="M309" s="40"/>
      <c r="N309" s="6"/>
    </row>
    <row r="310" spans="2:14" ht="15" customHeight="1" x14ac:dyDescent="0.4">
      <c r="B310" s="5"/>
      <c r="C310" s="5"/>
      <c r="D310" s="5"/>
      <c r="E310" s="46"/>
      <c r="F310" s="46"/>
      <c r="G310" s="5"/>
      <c r="H310" s="46"/>
      <c r="I310" s="46"/>
      <c r="J310" s="46"/>
      <c r="K310" s="46"/>
      <c r="L310" s="46"/>
      <c r="M310" s="46"/>
    </row>
    <row r="311" spans="2:14" ht="15" customHeight="1" x14ac:dyDescent="0.4">
      <c r="B311" s="36">
        <v>1</v>
      </c>
      <c r="C311" s="385" t="s">
        <v>51</v>
      </c>
      <c r="D311" s="385"/>
      <c r="E311" s="37"/>
      <c r="F311" s="36">
        <v>4</v>
      </c>
      <c r="G311" s="378" t="s">
        <v>35</v>
      </c>
      <c r="H311" s="378"/>
      <c r="I311" s="390"/>
      <c r="J311" s="390"/>
      <c r="K311" s="390"/>
      <c r="L311" s="390"/>
      <c r="M311" s="38"/>
      <c r="N311" s="6"/>
    </row>
    <row r="312" spans="2:14" ht="15" customHeight="1" x14ac:dyDescent="0.4">
      <c r="B312" s="158"/>
      <c r="C312" s="391"/>
      <c r="D312" s="391"/>
      <c r="E312" s="39"/>
      <c r="F312" s="36">
        <v>5</v>
      </c>
      <c r="G312" s="223" t="s">
        <v>36</v>
      </c>
      <c r="H312" s="223"/>
      <c r="I312" s="298"/>
      <c r="J312" s="298"/>
      <c r="K312" s="298"/>
      <c r="L312" s="298"/>
      <c r="M312" s="40"/>
      <c r="N312" s="6"/>
    </row>
    <row r="313" spans="2:14" ht="15" customHeight="1" x14ac:dyDescent="0.4">
      <c r="B313" s="41">
        <v>2</v>
      </c>
      <c r="C313" s="385" t="s">
        <v>52</v>
      </c>
      <c r="D313" s="385"/>
      <c r="E313" s="42"/>
      <c r="F313" s="36">
        <v>6</v>
      </c>
      <c r="G313" s="223" t="s">
        <v>37</v>
      </c>
      <c r="H313" s="223"/>
      <c r="I313" s="298"/>
      <c r="J313" s="298"/>
      <c r="K313" s="298"/>
      <c r="L313" s="298"/>
      <c r="M313" s="40"/>
      <c r="N313" s="6"/>
    </row>
    <row r="314" spans="2:14" ht="15" customHeight="1" x14ac:dyDescent="0.4">
      <c r="B314" s="157"/>
      <c r="C314" s="383"/>
      <c r="D314" s="383"/>
      <c r="E314" s="39"/>
      <c r="F314" s="36">
        <v>7</v>
      </c>
      <c r="G314" s="223" t="s">
        <v>53</v>
      </c>
      <c r="H314" s="223"/>
      <c r="I314" s="298"/>
      <c r="J314" s="298"/>
      <c r="K314" s="298"/>
      <c r="L314" s="298"/>
      <c r="M314" s="43"/>
    </row>
    <row r="315" spans="2:14" ht="15" customHeight="1" x14ac:dyDescent="0.4">
      <c r="B315" s="384"/>
      <c r="C315" s="376"/>
      <c r="D315" s="377"/>
      <c r="E315" s="43"/>
      <c r="F315" s="36">
        <v>8</v>
      </c>
      <c r="G315" s="223" t="s">
        <v>118</v>
      </c>
      <c r="H315" s="223"/>
      <c r="I315" s="223"/>
      <c r="J315" s="299"/>
      <c r="K315" s="299"/>
      <c r="L315" s="299"/>
      <c r="M315" s="43"/>
    </row>
    <row r="316" spans="2:14" ht="15" customHeight="1" x14ac:dyDescent="0.4">
      <c r="B316" s="41">
        <v>3</v>
      </c>
      <c r="C316" s="385" t="s">
        <v>40</v>
      </c>
      <c r="D316" s="385"/>
      <c r="E316" s="43"/>
      <c r="F316" s="36">
        <v>9</v>
      </c>
      <c r="G316" s="2" t="s">
        <v>86</v>
      </c>
      <c r="J316" s="299"/>
      <c r="K316" s="299"/>
      <c r="L316" s="299"/>
      <c r="M316" s="43"/>
    </row>
    <row r="317" spans="2:14" ht="15" customHeight="1" x14ac:dyDescent="0.4">
      <c r="B317" s="154"/>
      <c r="C317" s="386"/>
      <c r="D317" s="387"/>
      <c r="E317" s="39"/>
      <c r="F317" s="36">
        <v>10</v>
      </c>
      <c r="G317" s="165"/>
      <c r="H317" s="388" t="s">
        <v>117</v>
      </c>
      <c r="I317" s="389"/>
      <c r="J317" s="389"/>
      <c r="K317" s="389"/>
      <c r="L317" s="389"/>
      <c r="M317" s="40"/>
      <c r="N317" s="6"/>
    </row>
    <row r="318" spans="2:14" ht="15" customHeight="1" x14ac:dyDescent="0.4">
      <c r="B318" s="5"/>
      <c r="C318" s="5"/>
      <c r="D318" s="5"/>
      <c r="E318" s="46"/>
      <c r="F318" s="46"/>
      <c r="G318" s="5"/>
      <c r="H318" s="46"/>
      <c r="I318" s="46"/>
      <c r="J318" s="46"/>
      <c r="K318" s="46"/>
      <c r="L318" s="46"/>
      <c r="M318" s="46"/>
    </row>
    <row r="319" spans="2:14" ht="15" customHeight="1" x14ac:dyDescent="0.4">
      <c r="B319" s="36">
        <v>1</v>
      </c>
      <c r="C319" s="385" t="s">
        <v>51</v>
      </c>
      <c r="D319" s="385"/>
      <c r="E319" s="37"/>
      <c r="F319" s="36">
        <v>4</v>
      </c>
      <c r="G319" s="378" t="s">
        <v>35</v>
      </c>
      <c r="H319" s="378"/>
      <c r="I319" s="390"/>
      <c r="J319" s="390"/>
      <c r="K319" s="390"/>
      <c r="L319" s="390"/>
      <c r="M319" s="38"/>
      <c r="N319" s="6"/>
    </row>
    <row r="320" spans="2:14" ht="15" customHeight="1" x14ac:dyDescent="0.4">
      <c r="B320" s="158"/>
      <c r="C320" s="391"/>
      <c r="D320" s="391"/>
      <c r="E320" s="39"/>
      <c r="F320" s="36">
        <v>5</v>
      </c>
      <c r="G320" s="223" t="s">
        <v>36</v>
      </c>
      <c r="H320" s="223"/>
      <c r="I320" s="298"/>
      <c r="J320" s="298"/>
      <c r="K320" s="298"/>
      <c r="L320" s="298"/>
      <c r="M320" s="40"/>
      <c r="N320" s="6"/>
    </row>
    <row r="321" spans="1:14" ht="15" customHeight="1" x14ac:dyDescent="0.4">
      <c r="B321" s="41">
        <v>2</v>
      </c>
      <c r="C321" s="385" t="s">
        <v>52</v>
      </c>
      <c r="D321" s="385"/>
      <c r="E321" s="42"/>
      <c r="F321" s="36">
        <v>6</v>
      </c>
      <c r="G321" s="223" t="s">
        <v>37</v>
      </c>
      <c r="H321" s="223"/>
      <c r="I321" s="298"/>
      <c r="J321" s="298"/>
      <c r="K321" s="298"/>
      <c r="L321" s="298"/>
      <c r="M321" s="40"/>
      <c r="N321" s="6"/>
    </row>
    <row r="322" spans="1:14" ht="15" customHeight="1" x14ac:dyDescent="0.4">
      <c r="B322" s="157"/>
      <c r="C322" s="383"/>
      <c r="D322" s="383"/>
      <c r="E322" s="39"/>
      <c r="F322" s="36">
        <v>7</v>
      </c>
      <c r="G322" s="223" t="s">
        <v>53</v>
      </c>
      <c r="H322" s="223"/>
      <c r="I322" s="298"/>
      <c r="J322" s="298"/>
      <c r="K322" s="298"/>
      <c r="L322" s="298"/>
      <c r="M322" s="43"/>
    </row>
    <row r="323" spans="1:14" ht="15" customHeight="1" x14ac:dyDescent="0.4">
      <c r="B323" s="384"/>
      <c r="C323" s="376"/>
      <c r="D323" s="377"/>
      <c r="E323" s="43"/>
      <c r="F323" s="36">
        <v>8</v>
      </c>
      <c r="G323" s="223" t="s">
        <v>118</v>
      </c>
      <c r="H323" s="223"/>
      <c r="I323" s="223"/>
      <c r="J323" s="299"/>
      <c r="K323" s="299"/>
      <c r="L323" s="299"/>
      <c r="M323" s="43"/>
    </row>
    <row r="324" spans="1:14" ht="15" customHeight="1" x14ac:dyDescent="0.4">
      <c r="B324" s="41">
        <v>3</v>
      </c>
      <c r="C324" s="385" t="s">
        <v>40</v>
      </c>
      <c r="D324" s="385"/>
      <c r="E324" s="43"/>
      <c r="F324" s="36">
        <v>9</v>
      </c>
      <c r="G324" s="2" t="s">
        <v>86</v>
      </c>
      <c r="J324" s="299"/>
      <c r="K324" s="299"/>
      <c r="L324" s="299"/>
      <c r="M324" s="43"/>
    </row>
    <row r="325" spans="1:14" ht="15" customHeight="1" x14ac:dyDescent="0.4">
      <c r="B325" s="154"/>
      <c r="C325" s="386"/>
      <c r="D325" s="387"/>
      <c r="E325" s="39"/>
      <c r="F325" s="36">
        <v>10</v>
      </c>
      <c r="G325" s="165"/>
      <c r="H325" s="388" t="s">
        <v>117</v>
      </c>
      <c r="I325" s="389"/>
      <c r="J325" s="389"/>
      <c r="K325" s="389"/>
      <c r="L325" s="389"/>
      <c r="M325" s="40"/>
      <c r="N325" s="6"/>
    </row>
    <row r="326" spans="1:14" ht="15" customHeight="1" x14ac:dyDescent="0.4">
      <c r="E326" s="47"/>
      <c r="F326" s="47"/>
      <c r="H326" s="47"/>
      <c r="I326" s="47"/>
      <c r="J326" s="47"/>
      <c r="K326" s="47"/>
      <c r="L326" s="47"/>
      <c r="M326" s="47"/>
    </row>
    <row r="327" spans="1:14" ht="15" customHeight="1" x14ac:dyDescent="0.4">
      <c r="B327" s="36">
        <v>1</v>
      </c>
      <c r="C327" s="385" t="s">
        <v>51</v>
      </c>
      <c r="D327" s="385"/>
      <c r="E327" s="37"/>
      <c r="F327" s="36">
        <v>4</v>
      </c>
      <c r="G327" s="378" t="s">
        <v>35</v>
      </c>
      <c r="H327" s="378"/>
      <c r="I327" s="390"/>
      <c r="J327" s="390"/>
      <c r="K327" s="390"/>
      <c r="L327" s="390"/>
      <c r="M327" s="38"/>
      <c r="N327" s="6"/>
    </row>
    <row r="328" spans="1:14" ht="15" customHeight="1" x14ac:dyDescent="0.4">
      <c r="B328" s="158"/>
      <c r="C328" s="391"/>
      <c r="D328" s="391"/>
      <c r="E328" s="39"/>
      <c r="F328" s="36">
        <v>5</v>
      </c>
      <c r="G328" s="223" t="s">
        <v>36</v>
      </c>
      <c r="H328" s="223"/>
      <c r="I328" s="298"/>
      <c r="J328" s="298"/>
      <c r="K328" s="298"/>
      <c r="L328" s="298"/>
      <c r="M328" s="40"/>
      <c r="N328" s="6"/>
    </row>
    <row r="329" spans="1:14" ht="15" customHeight="1" x14ac:dyDescent="0.4">
      <c r="B329" s="41">
        <v>2</v>
      </c>
      <c r="C329" s="385" t="s">
        <v>52</v>
      </c>
      <c r="D329" s="385"/>
      <c r="E329" s="42"/>
      <c r="F329" s="36">
        <v>6</v>
      </c>
      <c r="G329" s="223" t="s">
        <v>37</v>
      </c>
      <c r="H329" s="223"/>
      <c r="I329" s="298"/>
      <c r="J329" s="298"/>
      <c r="K329" s="298"/>
      <c r="L329" s="298"/>
      <c r="M329" s="40"/>
      <c r="N329" s="6"/>
    </row>
    <row r="330" spans="1:14" ht="15" customHeight="1" x14ac:dyDescent="0.4">
      <c r="B330" s="157"/>
      <c r="C330" s="383"/>
      <c r="D330" s="383"/>
      <c r="E330" s="39"/>
      <c r="F330" s="36">
        <v>7</v>
      </c>
      <c r="G330" s="223" t="s">
        <v>53</v>
      </c>
      <c r="H330" s="223"/>
      <c r="I330" s="298"/>
      <c r="J330" s="298"/>
      <c r="K330" s="298"/>
      <c r="L330" s="298"/>
      <c r="M330" s="43"/>
    </row>
    <row r="331" spans="1:14" ht="15" customHeight="1" x14ac:dyDescent="0.4">
      <c r="B331" s="384"/>
      <c r="C331" s="376"/>
      <c r="D331" s="377"/>
      <c r="E331" s="43"/>
      <c r="F331" s="36">
        <v>8</v>
      </c>
      <c r="G331" s="223" t="s">
        <v>118</v>
      </c>
      <c r="H331" s="223"/>
      <c r="I331" s="223"/>
      <c r="J331" s="299"/>
      <c r="K331" s="299"/>
      <c r="L331" s="299"/>
      <c r="M331" s="43"/>
    </row>
    <row r="332" spans="1:14" ht="15" customHeight="1" x14ac:dyDescent="0.4">
      <c r="B332" s="41">
        <v>3</v>
      </c>
      <c r="C332" s="385" t="s">
        <v>40</v>
      </c>
      <c r="D332" s="385"/>
      <c r="E332" s="43"/>
      <c r="F332" s="36">
        <v>9</v>
      </c>
      <c r="G332" s="2" t="s">
        <v>86</v>
      </c>
      <c r="J332" s="299"/>
      <c r="K332" s="299"/>
      <c r="L332" s="299"/>
      <c r="M332" s="43"/>
    </row>
    <row r="333" spans="1:14" ht="15" customHeight="1" x14ac:dyDescent="0.4">
      <c r="B333" s="154"/>
      <c r="C333" s="386"/>
      <c r="D333" s="387"/>
      <c r="E333" s="39"/>
      <c r="F333" s="36">
        <v>10</v>
      </c>
      <c r="G333" s="165"/>
      <c r="H333" s="388" t="s">
        <v>117</v>
      </c>
      <c r="I333" s="389"/>
      <c r="J333" s="389"/>
      <c r="K333" s="389"/>
      <c r="L333" s="389"/>
      <c r="M333" s="40"/>
      <c r="N333" s="6"/>
    </row>
    <row r="334" spans="1:14" ht="33" customHeight="1" x14ac:dyDescent="0.4">
      <c r="B334" s="301" t="s">
        <v>128</v>
      </c>
      <c r="C334" s="301"/>
      <c r="D334" s="301"/>
      <c r="E334" s="301"/>
      <c r="F334" s="301"/>
      <c r="G334" s="301"/>
      <c r="H334" s="301"/>
      <c r="I334" s="301"/>
      <c r="J334" s="301"/>
      <c r="K334" s="301"/>
      <c r="L334" s="301"/>
      <c r="M334" s="301"/>
    </row>
    <row r="335" spans="1:14" ht="17.649999999999999" x14ac:dyDescent="0.5">
      <c r="A335" s="48"/>
      <c r="B335" s="27"/>
      <c r="C335" s="27"/>
      <c r="D335" s="237" t="s">
        <v>49</v>
      </c>
      <c r="E335" s="371"/>
      <c r="F335" s="371"/>
      <c r="G335" s="371"/>
      <c r="H335" s="371"/>
      <c r="I335" s="371"/>
      <c r="J335" s="371"/>
      <c r="K335" s="371"/>
      <c r="L335" s="316" t="s">
        <v>94</v>
      </c>
      <c r="M335" s="354"/>
      <c r="N335" s="27"/>
    </row>
    <row r="336" spans="1:14" ht="7.5" customHeight="1" x14ac:dyDescent="0.4">
      <c r="A336" s="251"/>
      <c r="B336" s="251"/>
      <c r="C336" s="251"/>
      <c r="D336" s="251"/>
      <c r="E336" s="251"/>
      <c r="F336" s="251"/>
      <c r="G336" s="251"/>
      <c r="H336" s="251"/>
      <c r="I336" s="251"/>
      <c r="J336" s="251"/>
      <c r="K336" s="251"/>
      <c r="L336" s="251"/>
      <c r="M336" s="251"/>
      <c r="N336" s="251"/>
    </row>
    <row r="337" spans="1:14" ht="15" x14ac:dyDescent="0.4">
      <c r="A337" s="27"/>
      <c r="B337" s="307" t="s">
        <v>9</v>
      </c>
      <c r="C337" s="307"/>
      <c r="D337" s="307"/>
      <c r="E337" s="307"/>
      <c r="F337" s="307"/>
      <c r="G337" s="307"/>
      <c r="H337" s="307"/>
      <c r="I337" s="359" t="str">
        <f>'Contributions &amp; Expenditures'!F9</f>
        <v>Greater Than</v>
      </c>
      <c r="J337" s="359"/>
      <c r="K337" s="359"/>
      <c r="L337" s="359"/>
      <c r="N337" s="27"/>
    </row>
    <row r="338" spans="1:14" ht="7.5" customHeight="1" x14ac:dyDescent="0.4">
      <c r="A338" s="251"/>
      <c r="B338" s="251"/>
      <c r="C338" s="251"/>
      <c r="D338" s="251"/>
      <c r="E338" s="251"/>
      <c r="F338" s="251"/>
      <c r="G338" s="251"/>
      <c r="H338" s="251"/>
      <c r="I338" s="251"/>
      <c r="J338" s="251"/>
      <c r="K338" s="251"/>
      <c r="L338" s="251"/>
      <c r="M338" s="251"/>
      <c r="N338" s="251"/>
    </row>
    <row r="339" spans="1:14" ht="18.75" customHeight="1" x14ac:dyDescent="0.4">
      <c r="A339" s="364" t="s">
        <v>4</v>
      </c>
      <c r="B339" s="364"/>
      <c r="C339" s="364"/>
      <c r="D339" s="364"/>
      <c r="E339" s="364"/>
      <c r="F339" s="364"/>
      <c r="G339" s="364"/>
      <c r="H339" s="370"/>
      <c r="I339" s="20">
        <f>'Contributions &amp; Expenditures'!G34</f>
        <v>45181</v>
      </c>
      <c r="J339" s="392" t="s">
        <v>5</v>
      </c>
      <c r="K339" s="393"/>
      <c r="L339" s="20">
        <f>'Contributions &amp; Expenditures'!J34</f>
        <v>45215</v>
      </c>
    </row>
    <row r="340" spans="1:14" ht="12" customHeight="1" x14ac:dyDescent="0.4">
      <c r="A340" s="33"/>
      <c r="B340" s="16"/>
      <c r="C340" s="10"/>
      <c r="D340" s="10"/>
      <c r="E340" s="10"/>
      <c r="F340" s="10"/>
      <c r="H340" s="34"/>
      <c r="I340" s="35" t="s">
        <v>2</v>
      </c>
      <c r="L340" s="35" t="s">
        <v>6</v>
      </c>
    </row>
    <row r="341" spans="1:14" x14ac:dyDescent="0.4">
      <c r="B341" s="358" t="s">
        <v>34</v>
      </c>
      <c r="C341" s="287"/>
      <c r="D341" s="287"/>
    </row>
    <row r="342" spans="1:14" ht="15" customHeight="1" x14ac:dyDescent="0.4">
      <c r="B342" s="36">
        <v>1</v>
      </c>
      <c r="C342" s="385" t="s">
        <v>51</v>
      </c>
      <c r="D342" s="385"/>
      <c r="E342" s="37"/>
      <c r="F342" s="36">
        <v>4</v>
      </c>
      <c r="G342" s="378" t="s">
        <v>35</v>
      </c>
      <c r="H342" s="378"/>
      <c r="I342" s="390"/>
      <c r="J342" s="390"/>
      <c r="K342" s="390"/>
      <c r="L342" s="390"/>
      <c r="M342" s="38"/>
      <c r="N342" s="6"/>
    </row>
    <row r="343" spans="1:14" ht="15" customHeight="1" x14ac:dyDescent="0.4">
      <c r="B343" s="158"/>
      <c r="C343" s="391"/>
      <c r="D343" s="391"/>
      <c r="E343" s="39"/>
      <c r="F343" s="36">
        <v>5</v>
      </c>
      <c r="G343" s="223" t="s">
        <v>36</v>
      </c>
      <c r="H343" s="223"/>
      <c r="I343" s="298"/>
      <c r="J343" s="298"/>
      <c r="K343" s="298"/>
      <c r="L343" s="298"/>
      <c r="M343" s="40"/>
      <c r="N343" s="6"/>
    </row>
    <row r="344" spans="1:14" ht="15" customHeight="1" x14ac:dyDescent="0.4">
      <c r="B344" s="41">
        <v>2</v>
      </c>
      <c r="C344" s="385" t="s">
        <v>52</v>
      </c>
      <c r="D344" s="385"/>
      <c r="E344" s="42"/>
      <c r="F344" s="36">
        <v>6</v>
      </c>
      <c r="G344" s="223" t="s">
        <v>37</v>
      </c>
      <c r="H344" s="223"/>
      <c r="I344" s="298"/>
      <c r="J344" s="298"/>
      <c r="K344" s="298"/>
      <c r="L344" s="298"/>
      <c r="M344" s="40"/>
      <c r="N344" s="6"/>
    </row>
    <row r="345" spans="1:14" ht="15" customHeight="1" x14ac:dyDescent="0.4">
      <c r="B345" s="157"/>
      <c r="C345" s="383"/>
      <c r="D345" s="383"/>
      <c r="E345" s="39"/>
      <c r="F345" s="36">
        <v>7</v>
      </c>
      <c r="G345" s="223" t="s">
        <v>53</v>
      </c>
      <c r="H345" s="223"/>
      <c r="I345" s="298"/>
      <c r="J345" s="298"/>
      <c r="K345" s="298"/>
      <c r="L345" s="298"/>
      <c r="M345" s="43"/>
    </row>
    <row r="346" spans="1:14" ht="15" customHeight="1" x14ac:dyDescent="0.4">
      <c r="B346" s="384"/>
      <c r="C346" s="376"/>
      <c r="D346" s="377"/>
      <c r="E346" s="43"/>
      <c r="F346" s="36">
        <v>8</v>
      </c>
      <c r="G346" s="223" t="s">
        <v>118</v>
      </c>
      <c r="H346" s="223"/>
      <c r="I346" s="223"/>
      <c r="J346" s="299"/>
      <c r="K346" s="299"/>
      <c r="L346" s="299"/>
      <c r="M346" s="43"/>
    </row>
    <row r="347" spans="1:14" ht="15" customHeight="1" x14ac:dyDescent="0.4">
      <c r="B347" s="41">
        <v>3</v>
      </c>
      <c r="C347" s="385" t="s">
        <v>40</v>
      </c>
      <c r="D347" s="385"/>
      <c r="E347" s="43"/>
      <c r="F347" s="36">
        <v>9</v>
      </c>
      <c r="G347" s="2" t="s">
        <v>86</v>
      </c>
      <c r="J347" s="299"/>
      <c r="K347" s="299"/>
      <c r="L347" s="299"/>
      <c r="M347" s="43"/>
    </row>
    <row r="348" spans="1:14" ht="15" customHeight="1" x14ac:dyDescent="0.4">
      <c r="B348" s="154"/>
      <c r="C348" s="386"/>
      <c r="D348" s="387"/>
      <c r="E348" s="39"/>
      <c r="F348" s="36">
        <v>10</v>
      </c>
      <c r="G348" s="165"/>
      <c r="H348" s="388" t="s">
        <v>117</v>
      </c>
      <c r="I348" s="389"/>
      <c r="J348" s="389"/>
      <c r="K348" s="389"/>
      <c r="L348" s="389"/>
      <c r="M348" s="40"/>
      <c r="N348" s="6"/>
    </row>
    <row r="349" spans="1:14" ht="15" customHeight="1" x14ac:dyDescent="0.4">
      <c r="B349" s="5"/>
      <c r="C349" s="5"/>
      <c r="D349" s="5"/>
      <c r="E349" s="46"/>
      <c r="F349" s="46"/>
      <c r="G349" s="5"/>
      <c r="H349" s="46"/>
      <c r="I349" s="46"/>
      <c r="J349" s="46"/>
      <c r="K349" s="46"/>
      <c r="L349" s="46"/>
      <c r="M349" s="46"/>
    </row>
    <row r="350" spans="1:14" ht="15" customHeight="1" x14ac:dyDescent="0.4">
      <c r="B350" s="36">
        <v>1</v>
      </c>
      <c r="C350" s="385" t="s">
        <v>51</v>
      </c>
      <c r="D350" s="385"/>
      <c r="E350" s="37"/>
      <c r="F350" s="36">
        <v>4</v>
      </c>
      <c r="G350" s="378" t="s">
        <v>35</v>
      </c>
      <c r="H350" s="378"/>
      <c r="I350" s="390"/>
      <c r="J350" s="390"/>
      <c r="K350" s="390"/>
      <c r="L350" s="390"/>
      <c r="M350" s="38"/>
      <c r="N350" s="6"/>
    </row>
    <row r="351" spans="1:14" ht="15" customHeight="1" x14ac:dyDescent="0.4">
      <c r="B351" s="158"/>
      <c r="C351" s="391"/>
      <c r="D351" s="391"/>
      <c r="E351" s="39"/>
      <c r="F351" s="36">
        <v>5</v>
      </c>
      <c r="G351" s="223" t="s">
        <v>36</v>
      </c>
      <c r="H351" s="223"/>
      <c r="I351" s="298"/>
      <c r="J351" s="298"/>
      <c r="K351" s="298"/>
      <c r="L351" s="298"/>
      <c r="M351" s="40"/>
      <c r="N351" s="6"/>
    </row>
    <row r="352" spans="1:14" ht="15" customHeight="1" x14ac:dyDescent="0.4">
      <c r="B352" s="41">
        <v>2</v>
      </c>
      <c r="C352" s="385" t="s">
        <v>52</v>
      </c>
      <c r="D352" s="385"/>
      <c r="E352" s="42"/>
      <c r="F352" s="36">
        <v>6</v>
      </c>
      <c r="G352" s="223" t="s">
        <v>37</v>
      </c>
      <c r="H352" s="223"/>
      <c r="I352" s="298"/>
      <c r="J352" s="298"/>
      <c r="K352" s="298"/>
      <c r="L352" s="298"/>
      <c r="M352" s="40"/>
      <c r="N352" s="6"/>
    </row>
    <row r="353" spans="2:14" ht="15" customHeight="1" x14ac:dyDescent="0.4">
      <c r="B353" s="157"/>
      <c r="C353" s="383"/>
      <c r="D353" s="383"/>
      <c r="E353" s="39"/>
      <c r="F353" s="36">
        <v>7</v>
      </c>
      <c r="G353" s="223" t="s">
        <v>53</v>
      </c>
      <c r="H353" s="223"/>
      <c r="I353" s="298"/>
      <c r="J353" s="298"/>
      <c r="K353" s="298"/>
      <c r="L353" s="298"/>
      <c r="M353" s="43"/>
    </row>
    <row r="354" spans="2:14" ht="15" customHeight="1" x14ac:dyDescent="0.4">
      <c r="B354" s="384"/>
      <c r="C354" s="376"/>
      <c r="D354" s="377"/>
      <c r="E354" s="43"/>
      <c r="F354" s="36">
        <v>8</v>
      </c>
      <c r="G354" s="223" t="s">
        <v>118</v>
      </c>
      <c r="H354" s="223"/>
      <c r="I354" s="223"/>
      <c r="J354" s="299"/>
      <c r="K354" s="299"/>
      <c r="L354" s="299"/>
      <c r="M354" s="43"/>
    </row>
    <row r="355" spans="2:14" ht="15" customHeight="1" x14ac:dyDescent="0.4">
      <c r="B355" s="41">
        <v>3</v>
      </c>
      <c r="C355" s="385" t="s">
        <v>40</v>
      </c>
      <c r="D355" s="385"/>
      <c r="E355" s="43"/>
      <c r="F355" s="36">
        <v>9</v>
      </c>
      <c r="G355" s="2" t="s">
        <v>86</v>
      </c>
      <c r="J355" s="299"/>
      <c r="K355" s="299"/>
      <c r="L355" s="299"/>
      <c r="M355" s="43"/>
    </row>
    <row r="356" spans="2:14" ht="15" customHeight="1" x14ac:dyDescent="0.4">
      <c r="B356" s="154"/>
      <c r="C356" s="386"/>
      <c r="D356" s="387"/>
      <c r="E356" s="39"/>
      <c r="F356" s="36">
        <v>10</v>
      </c>
      <c r="G356" s="165"/>
      <c r="H356" s="388" t="s">
        <v>117</v>
      </c>
      <c r="I356" s="389"/>
      <c r="J356" s="389"/>
      <c r="K356" s="389"/>
      <c r="L356" s="389"/>
      <c r="M356" s="40"/>
      <c r="N356" s="6"/>
    </row>
    <row r="357" spans="2:14" ht="15" customHeight="1" x14ac:dyDescent="0.4">
      <c r="B357" s="5"/>
      <c r="C357" s="5"/>
      <c r="D357" s="5"/>
      <c r="E357" s="46"/>
      <c r="F357" s="46"/>
      <c r="G357" s="5"/>
      <c r="H357" s="46"/>
      <c r="I357" s="46"/>
      <c r="J357" s="46"/>
      <c r="K357" s="46"/>
      <c r="L357" s="46"/>
      <c r="M357" s="46"/>
    </row>
    <row r="358" spans="2:14" ht="15" customHeight="1" x14ac:dyDescent="0.4">
      <c r="B358" s="36">
        <v>1</v>
      </c>
      <c r="C358" s="385" t="s">
        <v>51</v>
      </c>
      <c r="D358" s="385"/>
      <c r="E358" s="37"/>
      <c r="F358" s="36">
        <v>4</v>
      </c>
      <c r="G358" s="378" t="s">
        <v>35</v>
      </c>
      <c r="H358" s="378"/>
      <c r="I358" s="390"/>
      <c r="J358" s="390"/>
      <c r="K358" s="390"/>
      <c r="L358" s="390"/>
      <c r="M358" s="38"/>
      <c r="N358" s="6"/>
    </row>
    <row r="359" spans="2:14" ht="15" customHeight="1" x14ac:dyDescent="0.4">
      <c r="B359" s="158"/>
      <c r="C359" s="391"/>
      <c r="D359" s="391"/>
      <c r="E359" s="39"/>
      <c r="F359" s="36">
        <v>5</v>
      </c>
      <c r="G359" s="223" t="s">
        <v>36</v>
      </c>
      <c r="H359" s="223"/>
      <c r="I359" s="298"/>
      <c r="J359" s="298"/>
      <c r="K359" s="298"/>
      <c r="L359" s="298"/>
      <c r="M359" s="40"/>
      <c r="N359" s="6"/>
    </row>
    <row r="360" spans="2:14" ht="15" customHeight="1" x14ac:dyDescent="0.4">
      <c r="B360" s="41">
        <v>2</v>
      </c>
      <c r="C360" s="385" t="s">
        <v>52</v>
      </c>
      <c r="D360" s="385"/>
      <c r="E360" s="42"/>
      <c r="F360" s="36">
        <v>6</v>
      </c>
      <c r="G360" s="223" t="s">
        <v>37</v>
      </c>
      <c r="H360" s="223"/>
      <c r="I360" s="298"/>
      <c r="J360" s="298"/>
      <c r="K360" s="298"/>
      <c r="L360" s="298"/>
      <c r="M360" s="40"/>
      <c r="N360" s="6"/>
    </row>
    <row r="361" spans="2:14" ht="15" customHeight="1" x14ac:dyDescent="0.4">
      <c r="B361" s="157"/>
      <c r="C361" s="383"/>
      <c r="D361" s="383"/>
      <c r="E361" s="39"/>
      <c r="F361" s="36">
        <v>7</v>
      </c>
      <c r="G361" s="223" t="s">
        <v>53</v>
      </c>
      <c r="H361" s="223"/>
      <c r="I361" s="298"/>
      <c r="J361" s="298"/>
      <c r="K361" s="298"/>
      <c r="L361" s="298"/>
      <c r="M361" s="43"/>
    </row>
    <row r="362" spans="2:14" ht="15" customHeight="1" x14ac:dyDescent="0.4">
      <c r="B362" s="384"/>
      <c r="C362" s="376"/>
      <c r="D362" s="377"/>
      <c r="E362" s="43"/>
      <c r="F362" s="36">
        <v>8</v>
      </c>
      <c r="G362" s="223" t="s">
        <v>118</v>
      </c>
      <c r="H362" s="223"/>
      <c r="I362" s="223"/>
      <c r="J362" s="299"/>
      <c r="K362" s="299"/>
      <c r="L362" s="299"/>
      <c r="M362" s="43"/>
    </row>
    <row r="363" spans="2:14" ht="15" customHeight="1" x14ac:dyDescent="0.4">
      <c r="B363" s="41">
        <v>3</v>
      </c>
      <c r="C363" s="385" t="s">
        <v>40</v>
      </c>
      <c r="D363" s="385"/>
      <c r="E363" s="43"/>
      <c r="F363" s="36">
        <v>9</v>
      </c>
      <c r="G363" s="2" t="s">
        <v>86</v>
      </c>
      <c r="J363" s="299"/>
      <c r="K363" s="299"/>
      <c r="L363" s="299"/>
      <c r="M363" s="43"/>
    </row>
    <row r="364" spans="2:14" ht="15" customHeight="1" x14ac:dyDescent="0.4">
      <c r="B364" s="154"/>
      <c r="C364" s="386"/>
      <c r="D364" s="387"/>
      <c r="E364" s="39"/>
      <c r="F364" s="36">
        <v>10</v>
      </c>
      <c r="G364" s="165"/>
      <c r="H364" s="388" t="s">
        <v>117</v>
      </c>
      <c r="I364" s="389"/>
      <c r="J364" s="389"/>
      <c r="K364" s="389"/>
      <c r="L364" s="389"/>
      <c r="M364" s="40"/>
      <c r="N364" s="6"/>
    </row>
    <row r="365" spans="2:14" ht="15" customHeight="1" x14ac:dyDescent="0.4">
      <c r="B365" s="5"/>
      <c r="C365" s="5"/>
      <c r="D365" s="5"/>
      <c r="E365" s="46"/>
      <c r="F365" s="46"/>
      <c r="G365" s="5"/>
      <c r="H365" s="46"/>
      <c r="I365" s="46"/>
      <c r="J365" s="46"/>
      <c r="K365" s="46"/>
      <c r="L365" s="46"/>
      <c r="M365" s="46"/>
    </row>
    <row r="366" spans="2:14" ht="15" customHeight="1" x14ac:dyDescent="0.4">
      <c r="B366" s="36">
        <v>1</v>
      </c>
      <c r="C366" s="385" t="s">
        <v>51</v>
      </c>
      <c r="D366" s="385"/>
      <c r="E366" s="37"/>
      <c r="F366" s="36">
        <v>4</v>
      </c>
      <c r="G366" s="378" t="s">
        <v>35</v>
      </c>
      <c r="H366" s="378"/>
      <c r="I366" s="390"/>
      <c r="J366" s="390"/>
      <c r="K366" s="390"/>
      <c r="L366" s="390"/>
      <c r="M366" s="38"/>
      <c r="N366" s="6"/>
    </row>
    <row r="367" spans="2:14" ht="15" customHeight="1" x14ac:dyDescent="0.4">
      <c r="B367" s="158"/>
      <c r="C367" s="391"/>
      <c r="D367" s="391"/>
      <c r="E367" s="39"/>
      <c r="F367" s="36">
        <v>5</v>
      </c>
      <c r="G367" s="223" t="s">
        <v>36</v>
      </c>
      <c r="H367" s="223"/>
      <c r="I367" s="298"/>
      <c r="J367" s="298"/>
      <c r="K367" s="298"/>
      <c r="L367" s="298"/>
      <c r="M367" s="40"/>
      <c r="N367" s="6"/>
    </row>
    <row r="368" spans="2:14" ht="15" customHeight="1" x14ac:dyDescent="0.4">
      <c r="B368" s="41">
        <v>2</v>
      </c>
      <c r="C368" s="385" t="s">
        <v>52</v>
      </c>
      <c r="D368" s="385"/>
      <c r="E368" s="42"/>
      <c r="F368" s="36">
        <v>6</v>
      </c>
      <c r="G368" s="223" t="s">
        <v>37</v>
      </c>
      <c r="H368" s="223"/>
      <c r="I368" s="298"/>
      <c r="J368" s="298"/>
      <c r="K368" s="298"/>
      <c r="L368" s="298"/>
      <c r="M368" s="40"/>
      <c r="N368" s="6"/>
    </row>
    <row r="369" spans="1:14" ht="15" customHeight="1" x14ac:dyDescent="0.4">
      <c r="B369" s="157"/>
      <c r="C369" s="383"/>
      <c r="D369" s="383"/>
      <c r="E369" s="39"/>
      <c r="F369" s="36">
        <v>7</v>
      </c>
      <c r="G369" s="223" t="s">
        <v>53</v>
      </c>
      <c r="H369" s="223"/>
      <c r="I369" s="298"/>
      <c r="J369" s="298"/>
      <c r="K369" s="298"/>
      <c r="L369" s="298"/>
      <c r="M369" s="43"/>
    </row>
    <row r="370" spans="1:14" ht="15" customHeight="1" x14ac:dyDescent="0.4">
      <c r="B370" s="384"/>
      <c r="C370" s="376"/>
      <c r="D370" s="377"/>
      <c r="E370" s="43"/>
      <c r="F370" s="36">
        <v>8</v>
      </c>
      <c r="G370" s="223" t="s">
        <v>118</v>
      </c>
      <c r="H370" s="223"/>
      <c r="I370" s="223"/>
      <c r="J370" s="299"/>
      <c r="K370" s="299"/>
      <c r="L370" s="299"/>
      <c r="M370" s="43"/>
    </row>
    <row r="371" spans="1:14" ht="15" customHeight="1" x14ac:dyDescent="0.4">
      <c r="B371" s="41">
        <v>3</v>
      </c>
      <c r="C371" s="385" t="s">
        <v>40</v>
      </c>
      <c r="D371" s="385"/>
      <c r="E371" s="43"/>
      <c r="F371" s="36">
        <v>9</v>
      </c>
      <c r="G371" s="2" t="s">
        <v>86</v>
      </c>
      <c r="J371" s="299"/>
      <c r="K371" s="299"/>
      <c r="L371" s="299"/>
      <c r="M371" s="43"/>
    </row>
    <row r="372" spans="1:14" ht="15" customHeight="1" x14ac:dyDescent="0.4">
      <c r="B372" s="154"/>
      <c r="C372" s="386"/>
      <c r="D372" s="387"/>
      <c r="E372" s="39"/>
      <c r="F372" s="36">
        <v>10</v>
      </c>
      <c r="G372" s="165"/>
      <c r="H372" s="388" t="s">
        <v>117</v>
      </c>
      <c r="I372" s="389"/>
      <c r="J372" s="389"/>
      <c r="K372" s="389"/>
      <c r="L372" s="389"/>
      <c r="M372" s="40"/>
      <c r="N372" s="6"/>
    </row>
    <row r="373" spans="1:14" ht="15" customHeight="1" x14ac:dyDescent="0.4">
      <c r="E373" s="47"/>
      <c r="F373" s="47"/>
      <c r="H373" s="47"/>
      <c r="I373" s="47"/>
      <c r="J373" s="47"/>
      <c r="K373" s="47"/>
      <c r="L373" s="47"/>
      <c r="M373" s="47"/>
    </row>
    <row r="374" spans="1:14" ht="15" customHeight="1" x14ac:dyDescent="0.4">
      <c r="B374" s="36">
        <v>1</v>
      </c>
      <c r="C374" s="385" t="s">
        <v>51</v>
      </c>
      <c r="D374" s="385"/>
      <c r="E374" s="37"/>
      <c r="F374" s="36">
        <v>4</v>
      </c>
      <c r="G374" s="378" t="s">
        <v>35</v>
      </c>
      <c r="H374" s="378"/>
      <c r="I374" s="390"/>
      <c r="J374" s="390"/>
      <c r="K374" s="390"/>
      <c r="L374" s="390"/>
      <c r="M374" s="38"/>
      <c r="N374" s="6"/>
    </row>
    <row r="375" spans="1:14" ht="15" customHeight="1" x14ac:dyDescent="0.4">
      <c r="B375" s="158"/>
      <c r="C375" s="391"/>
      <c r="D375" s="391"/>
      <c r="E375" s="39"/>
      <c r="F375" s="36">
        <v>5</v>
      </c>
      <c r="G375" s="223" t="s">
        <v>36</v>
      </c>
      <c r="H375" s="223"/>
      <c r="I375" s="298"/>
      <c r="J375" s="298"/>
      <c r="K375" s="298"/>
      <c r="L375" s="298"/>
      <c r="M375" s="40"/>
      <c r="N375" s="6"/>
    </row>
    <row r="376" spans="1:14" ht="15" customHeight="1" x14ac:dyDescent="0.4">
      <c r="B376" s="41">
        <v>2</v>
      </c>
      <c r="C376" s="385" t="s">
        <v>52</v>
      </c>
      <c r="D376" s="385"/>
      <c r="E376" s="42"/>
      <c r="F376" s="36">
        <v>6</v>
      </c>
      <c r="G376" s="223" t="s">
        <v>37</v>
      </c>
      <c r="H376" s="223"/>
      <c r="I376" s="298"/>
      <c r="J376" s="298"/>
      <c r="K376" s="298"/>
      <c r="L376" s="298"/>
      <c r="M376" s="40"/>
      <c r="N376" s="6"/>
    </row>
    <row r="377" spans="1:14" ht="15" customHeight="1" x14ac:dyDescent="0.4">
      <c r="B377" s="157"/>
      <c r="C377" s="383"/>
      <c r="D377" s="383"/>
      <c r="E377" s="39"/>
      <c r="F377" s="36">
        <v>7</v>
      </c>
      <c r="G377" s="223" t="s">
        <v>53</v>
      </c>
      <c r="H377" s="223"/>
      <c r="I377" s="298"/>
      <c r="J377" s="298"/>
      <c r="K377" s="298"/>
      <c r="L377" s="298"/>
      <c r="M377" s="43"/>
    </row>
    <row r="378" spans="1:14" ht="15" customHeight="1" x14ac:dyDescent="0.4">
      <c r="B378" s="384"/>
      <c r="C378" s="376"/>
      <c r="D378" s="377"/>
      <c r="E378" s="43"/>
      <c r="F378" s="36">
        <v>8</v>
      </c>
      <c r="G378" s="223" t="s">
        <v>118</v>
      </c>
      <c r="H378" s="223"/>
      <c r="I378" s="223"/>
      <c r="J378" s="299"/>
      <c r="K378" s="299"/>
      <c r="L378" s="299"/>
      <c r="M378" s="43"/>
    </row>
    <row r="379" spans="1:14" ht="15" customHeight="1" x14ac:dyDescent="0.4">
      <c r="B379" s="41">
        <v>3</v>
      </c>
      <c r="C379" s="385" t="s">
        <v>40</v>
      </c>
      <c r="D379" s="385"/>
      <c r="E379" s="43"/>
      <c r="F379" s="36">
        <v>9</v>
      </c>
      <c r="G379" s="2" t="s">
        <v>86</v>
      </c>
      <c r="J379" s="299"/>
      <c r="K379" s="299"/>
      <c r="L379" s="299"/>
      <c r="M379" s="43"/>
    </row>
    <row r="380" spans="1:14" ht="15" customHeight="1" x14ac:dyDescent="0.4">
      <c r="B380" s="154"/>
      <c r="C380" s="386"/>
      <c r="D380" s="387"/>
      <c r="E380" s="39"/>
      <c r="F380" s="36">
        <v>10</v>
      </c>
      <c r="G380" s="165"/>
      <c r="H380" s="388" t="s">
        <v>117</v>
      </c>
      <c r="I380" s="389"/>
      <c r="J380" s="389"/>
      <c r="K380" s="389"/>
      <c r="L380" s="389"/>
      <c r="M380" s="40"/>
      <c r="N380" s="6"/>
    </row>
    <row r="381" spans="1:14" ht="33" customHeight="1" x14ac:dyDescent="0.4">
      <c r="B381" s="301" t="s">
        <v>128</v>
      </c>
      <c r="C381" s="301"/>
      <c r="D381" s="301"/>
      <c r="E381" s="301"/>
      <c r="F381" s="301"/>
      <c r="G381" s="301"/>
      <c r="H381" s="301"/>
      <c r="I381" s="301"/>
      <c r="J381" s="301"/>
      <c r="K381" s="301"/>
      <c r="L381" s="301"/>
      <c r="M381" s="301"/>
    </row>
    <row r="382" spans="1:14" ht="17.649999999999999" x14ac:dyDescent="0.5">
      <c r="A382" s="48"/>
      <c r="B382" s="27"/>
      <c r="C382" s="27"/>
      <c r="D382" s="237" t="s">
        <v>49</v>
      </c>
      <c r="E382" s="371"/>
      <c r="F382" s="371"/>
      <c r="G382" s="371"/>
      <c r="H382" s="371"/>
      <c r="I382" s="371"/>
      <c r="J382" s="371"/>
      <c r="K382" s="371"/>
      <c r="L382" s="316" t="s">
        <v>95</v>
      </c>
      <c r="M382" s="354"/>
      <c r="N382" s="27"/>
    </row>
    <row r="383" spans="1:14" ht="7.5" customHeight="1" x14ac:dyDescent="0.4">
      <c r="A383" s="251"/>
      <c r="B383" s="251"/>
      <c r="C383" s="251"/>
      <c r="D383" s="251"/>
      <c r="E383" s="251"/>
      <c r="F383" s="251"/>
      <c r="G383" s="251"/>
      <c r="H383" s="251"/>
      <c r="I383" s="251"/>
      <c r="J383" s="251"/>
      <c r="K383" s="251"/>
      <c r="L383" s="251"/>
      <c r="M383" s="251"/>
      <c r="N383" s="251"/>
    </row>
    <row r="384" spans="1:14" ht="15" x14ac:dyDescent="0.4">
      <c r="A384" s="27"/>
      <c r="B384" s="307" t="s">
        <v>9</v>
      </c>
      <c r="C384" s="307"/>
      <c r="D384" s="307"/>
      <c r="E384" s="307"/>
      <c r="F384" s="307"/>
      <c r="G384" s="307"/>
      <c r="H384" s="307"/>
      <c r="I384" s="359" t="str">
        <f>'Contributions &amp; Expenditures'!F9</f>
        <v>Greater Than</v>
      </c>
      <c r="J384" s="359"/>
      <c r="K384" s="359"/>
      <c r="L384" s="359"/>
      <c r="N384" s="27"/>
    </row>
    <row r="385" spans="1:14" ht="7.5" customHeight="1" x14ac:dyDescent="0.4">
      <c r="A385" s="251"/>
      <c r="B385" s="251"/>
      <c r="C385" s="251"/>
      <c r="D385" s="251"/>
      <c r="E385" s="251"/>
      <c r="F385" s="251"/>
      <c r="G385" s="251"/>
      <c r="H385" s="251"/>
      <c r="I385" s="251"/>
      <c r="J385" s="251"/>
      <c r="K385" s="251"/>
      <c r="L385" s="251"/>
      <c r="M385" s="251"/>
      <c r="N385" s="251"/>
    </row>
    <row r="386" spans="1:14" ht="18.75" customHeight="1" x14ac:dyDescent="0.4">
      <c r="A386" s="364" t="s">
        <v>4</v>
      </c>
      <c r="B386" s="364"/>
      <c r="C386" s="364"/>
      <c r="D386" s="364"/>
      <c r="E386" s="364"/>
      <c r="F386" s="364"/>
      <c r="G386" s="364"/>
      <c r="H386" s="370"/>
      <c r="I386" s="20">
        <f>'Contributions &amp; Expenditures'!G34</f>
        <v>45181</v>
      </c>
      <c r="J386" s="392" t="s">
        <v>5</v>
      </c>
      <c r="K386" s="393"/>
      <c r="L386" s="20">
        <f>'Contributions &amp; Expenditures'!J34</f>
        <v>45215</v>
      </c>
    </row>
    <row r="387" spans="1:14" ht="12" customHeight="1" x14ac:dyDescent="0.4">
      <c r="A387" s="33"/>
      <c r="B387" s="16"/>
      <c r="C387" s="10"/>
      <c r="D387" s="10"/>
      <c r="E387" s="10"/>
      <c r="F387" s="10"/>
      <c r="H387" s="34"/>
      <c r="I387" s="35" t="s">
        <v>2</v>
      </c>
      <c r="L387" s="35" t="s">
        <v>6</v>
      </c>
    </row>
    <row r="388" spans="1:14" x14ac:dyDescent="0.4">
      <c r="B388" s="358" t="s">
        <v>34</v>
      </c>
      <c r="C388" s="287"/>
      <c r="D388" s="287"/>
    </row>
    <row r="389" spans="1:14" ht="15" customHeight="1" x14ac:dyDescent="0.4">
      <c r="B389" s="36">
        <v>1</v>
      </c>
      <c r="C389" s="385" t="s">
        <v>51</v>
      </c>
      <c r="D389" s="385"/>
      <c r="E389" s="37"/>
      <c r="F389" s="36">
        <v>4</v>
      </c>
      <c r="G389" s="378" t="s">
        <v>35</v>
      </c>
      <c r="H389" s="378"/>
      <c r="I389" s="390"/>
      <c r="J389" s="390"/>
      <c r="K389" s="390"/>
      <c r="L389" s="390"/>
      <c r="M389" s="38"/>
      <c r="N389" s="6"/>
    </row>
    <row r="390" spans="1:14" ht="15" customHeight="1" x14ac:dyDescent="0.4">
      <c r="B390" s="158"/>
      <c r="C390" s="391"/>
      <c r="D390" s="391"/>
      <c r="E390" s="39"/>
      <c r="F390" s="36">
        <v>5</v>
      </c>
      <c r="G390" s="223" t="s">
        <v>36</v>
      </c>
      <c r="H390" s="223"/>
      <c r="I390" s="298"/>
      <c r="J390" s="298"/>
      <c r="K390" s="298"/>
      <c r="L390" s="298"/>
      <c r="M390" s="40"/>
      <c r="N390" s="6"/>
    </row>
    <row r="391" spans="1:14" ht="15" customHeight="1" x14ac:dyDescent="0.4">
      <c r="B391" s="41">
        <v>2</v>
      </c>
      <c r="C391" s="385" t="s">
        <v>52</v>
      </c>
      <c r="D391" s="385"/>
      <c r="E391" s="42"/>
      <c r="F391" s="36">
        <v>6</v>
      </c>
      <c r="G391" s="223" t="s">
        <v>37</v>
      </c>
      <c r="H391" s="223"/>
      <c r="I391" s="298"/>
      <c r="J391" s="298"/>
      <c r="K391" s="298"/>
      <c r="L391" s="298"/>
      <c r="M391" s="40"/>
      <c r="N391" s="6"/>
    </row>
    <row r="392" spans="1:14" ht="15" customHeight="1" x14ac:dyDescent="0.4">
      <c r="B392" s="157"/>
      <c r="C392" s="383"/>
      <c r="D392" s="383"/>
      <c r="E392" s="39"/>
      <c r="F392" s="36">
        <v>7</v>
      </c>
      <c r="G392" s="223" t="s">
        <v>53</v>
      </c>
      <c r="H392" s="223"/>
      <c r="I392" s="298"/>
      <c r="J392" s="298"/>
      <c r="K392" s="298"/>
      <c r="L392" s="298"/>
      <c r="M392" s="43"/>
    </row>
    <row r="393" spans="1:14" ht="15" customHeight="1" x14ac:dyDescent="0.4">
      <c r="B393" s="384"/>
      <c r="C393" s="376"/>
      <c r="D393" s="377"/>
      <c r="E393" s="43"/>
      <c r="F393" s="36">
        <v>8</v>
      </c>
      <c r="G393" s="223" t="s">
        <v>118</v>
      </c>
      <c r="H393" s="223"/>
      <c r="I393" s="223"/>
      <c r="J393" s="299"/>
      <c r="K393" s="299"/>
      <c r="L393" s="299"/>
      <c r="M393" s="43"/>
    </row>
    <row r="394" spans="1:14" ht="15" customHeight="1" x14ac:dyDescent="0.4">
      <c r="B394" s="41">
        <v>3</v>
      </c>
      <c r="C394" s="385" t="s">
        <v>40</v>
      </c>
      <c r="D394" s="385"/>
      <c r="E394" s="43"/>
      <c r="F394" s="36">
        <v>9</v>
      </c>
      <c r="G394" s="2" t="s">
        <v>86</v>
      </c>
      <c r="J394" s="299"/>
      <c r="K394" s="299"/>
      <c r="L394" s="299"/>
      <c r="M394" s="43"/>
    </row>
    <row r="395" spans="1:14" ht="15" customHeight="1" x14ac:dyDescent="0.4">
      <c r="B395" s="154"/>
      <c r="C395" s="386"/>
      <c r="D395" s="387"/>
      <c r="E395" s="39"/>
      <c r="F395" s="36">
        <v>10</v>
      </c>
      <c r="G395" s="165"/>
      <c r="H395" s="388" t="s">
        <v>117</v>
      </c>
      <c r="I395" s="389"/>
      <c r="J395" s="389"/>
      <c r="K395" s="389"/>
      <c r="L395" s="389"/>
      <c r="M395" s="40"/>
      <c r="N395" s="6"/>
    </row>
    <row r="396" spans="1:14" ht="15" customHeight="1" x14ac:dyDescent="0.4">
      <c r="B396" s="5"/>
      <c r="C396" s="5"/>
      <c r="D396" s="5"/>
      <c r="E396" s="46"/>
      <c r="F396" s="46"/>
      <c r="G396" s="5"/>
      <c r="H396" s="46"/>
      <c r="I396" s="46"/>
      <c r="J396" s="46"/>
      <c r="K396" s="46"/>
      <c r="L396" s="46"/>
      <c r="M396" s="46"/>
    </row>
    <row r="397" spans="1:14" ht="15" customHeight="1" x14ac:dyDescent="0.4">
      <c r="B397" s="36">
        <v>1</v>
      </c>
      <c r="C397" s="385" t="s">
        <v>51</v>
      </c>
      <c r="D397" s="385"/>
      <c r="E397" s="37"/>
      <c r="F397" s="36">
        <v>4</v>
      </c>
      <c r="G397" s="378" t="s">
        <v>35</v>
      </c>
      <c r="H397" s="378"/>
      <c r="I397" s="390"/>
      <c r="J397" s="390"/>
      <c r="K397" s="390"/>
      <c r="L397" s="390"/>
      <c r="M397" s="38"/>
      <c r="N397" s="6"/>
    </row>
    <row r="398" spans="1:14" ht="15" customHeight="1" x14ac:dyDescent="0.4">
      <c r="B398" s="158"/>
      <c r="C398" s="391"/>
      <c r="D398" s="391"/>
      <c r="E398" s="39"/>
      <c r="F398" s="36">
        <v>5</v>
      </c>
      <c r="G398" s="223" t="s">
        <v>36</v>
      </c>
      <c r="H398" s="223"/>
      <c r="I398" s="298"/>
      <c r="J398" s="298"/>
      <c r="K398" s="298"/>
      <c r="L398" s="298"/>
      <c r="M398" s="40"/>
      <c r="N398" s="6"/>
    </row>
    <row r="399" spans="1:14" ht="15" customHeight="1" x14ac:dyDescent="0.4">
      <c r="B399" s="41">
        <v>2</v>
      </c>
      <c r="C399" s="385" t="s">
        <v>52</v>
      </c>
      <c r="D399" s="385"/>
      <c r="E399" s="42"/>
      <c r="F399" s="36">
        <v>6</v>
      </c>
      <c r="G399" s="223" t="s">
        <v>37</v>
      </c>
      <c r="H399" s="223"/>
      <c r="I399" s="298"/>
      <c r="J399" s="298"/>
      <c r="K399" s="298"/>
      <c r="L399" s="298"/>
      <c r="M399" s="40"/>
      <c r="N399" s="6"/>
    </row>
    <row r="400" spans="1:14" ht="15" customHeight="1" x14ac:dyDescent="0.4">
      <c r="B400" s="157"/>
      <c r="C400" s="383"/>
      <c r="D400" s="383"/>
      <c r="E400" s="39"/>
      <c r="F400" s="36">
        <v>7</v>
      </c>
      <c r="G400" s="223" t="s">
        <v>53</v>
      </c>
      <c r="H400" s="223"/>
      <c r="I400" s="298"/>
      <c r="J400" s="298"/>
      <c r="K400" s="298"/>
      <c r="L400" s="298"/>
      <c r="M400" s="43"/>
    </row>
    <row r="401" spans="2:14" ht="15" customHeight="1" x14ac:dyDescent="0.4">
      <c r="B401" s="384"/>
      <c r="C401" s="376"/>
      <c r="D401" s="377"/>
      <c r="E401" s="43"/>
      <c r="F401" s="36">
        <v>8</v>
      </c>
      <c r="G401" s="223" t="s">
        <v>118</v>
      </c>
      <c r="H401" s="223"/>
      <c r="I401" s="223"/>
      <c r="J401" s="299"/>
      <c r="K401" s="299"/>
      <c r="L401" s="299"/>
      <c r="M401" s="43"/>
    </row>
    <row r="402" spans="2:14" ht="15" customHeight="1" x14ac:dyDescent="0.4">
      <c r="B402" s="41">
        <v>3</v>
      </c>
      <c r="C402" s="385" t="s">
        <v>40</v>
      </c>
      <c r="D402" s="385"/>
      <c r="E402" s="43"/>
      <c r="F402" s="36">
        <v>9</v>
      </c>
      <c r="G402" s="2" t="s">
        <v>86</v>
      </c>
      <c r="J402" s="299"/>
      <c r="K402" s="299"/>
      <c r="L402" s="299"/>
      <c r="M402" s="43"/>
    </row>
    <row r="403" spans="2:14" ht="15" customHeight="1" x14ac:dyDescent="0.4">
      <c r="B403" s="154"/>
      <c r="C403" s="386"/>
      <c r="D403" s="387"/>
      <c r="E403" s="39"/>
      <c r="F403" s="36">
        <v>10</v>
      </c>
      <c r="G403" s="165"/>
      <c r="H403" s="388" t="s">
        <v>117</v>
      </c>
      <c r="I403" s="389"/>
      <c r="J403" s="389"/>
      <c r="K403" s="389"/>
      <c r="L403" s="389"/>
      <c r="M403" s="40"/>
      <c r="N403" s="6"/>
    </row>
    <row r="404" spans="2:14" ht="15" customHeight="1" x14ac:dyDescent="0.4">
      <c r="B404" s="5"/>
      <c r="C404" s="5"/>
      <c r="D404" s="5"/>
      <c r="E404" s="46"/>
      <c r="F404" s="46"/>
      <c r="G404" s="5"/>
      <c r="H404" s="46"/>
      <c r="I404" s="46"/>
      <c r="J404" s="46"/>
      <c r="K404" s="46"/>
      <c r="L404" s="46"/>
      <c r="M404" s="46"/>
    </row>
    <row r="405" spans="2:14" ht="15" customHeight="1" x14ac:dyDescent="0.4">
      <c r="B405" s="36">
        <v>1</v>
      </c>
      <c r="C405" s="385" t="s">
        <v>51</v>
      </c>
      <c r="D405" s="385"/>
      <c r="E405" s="37"/>
      <c r="F405" s="36">
        <v>4</v>
      </c>
      <c r="G405" s="378" t="s">
        <v>35</v>
      </c>
      <c r="H405" s="378"/>
      <c r="I405" s="390"/>
      <c r="J405" s="390"/>
      <c r="K405" s="390"/>
      <c r="L405" s="390"/>
      <c r="M405" s="38"/>
      <c r="N405" s="6"/>
    </row>
    <row r="406" spans="2:14" ht="15" customHeight="1" x14ac:dyDescent="0.4">
      <c r="B406" s="158"/>
      <c r="C406" s="391"/>
      <c r="D406" s="391"/>
      <c r="E406" s="39"/>
      <c r="F406" s="36">
        <v>5</v>
      </c>
      <c r="G406" s="223" t="s">
        <v>36</v>
      </c>
      <c r="H406" s="223"/>
      <c r="I406" s="298"/>
      <c r="J406" s="298"/>
      <c r="K406" s="298"/>
      <c r="L406" s="298"/>
      <c r="M406" s="40"/>
      <c r="N406" s="6"/>
    </row>
    <row r="407" spans="2:14" ht="15" customHeight="1" x14ac:dyDescent="0.4">
      <c r="B407" s="41">
        <v>2</v>
      </c>
      <c r="C407" s="385" t="s">
        <v>52</v>
      </c>
      <c r="D407" s="385"/>
      <c r="E407" s="42"/>
      <c r="F407" s="36">
        <v>6</v>
      </c>
      <c r="G407" s="223" t="s">
        <v>37</v>
      </c>
      <c r="H407" s="223"/>
      <c r="I407" s="298"/>
      <c r="J407" s="298"/>
      <c r="K407" s="298"/>
      <c r="L407" s="298"/>
      <c r="M407" s="40"/>
      <c r="N407" s="6"/>
    </row>
    <row r="408" spans="2:14" ht="15" customHeight="1" x14ac:dyDescent="0.4">
      <c r="B408" s="157"/>
      <c r="C408" s="383"/>
      <c r="D408" s="383"/>
      <c r="E408" s="39"/>
      <c r="F408" s="36">
        <v>7</v>
      </c>
      <c r="G408" s="223" t="s">
        <v>53</v>
      </c>
      <c r="H408" s="223"/>
      <c r="I408" s="298"/>
      <c r="J408" s="298"/>
      <c r="K408" s="298"/>
      <c r="L408" s="298"/>
      <c r="M408" s="43"/>
    </row>
    <row r="409" spans="2:14" ht="15" customHeight="1" x14ac:dyDescent="0.4">
      <c r="B409" s="384"/>
      <c r="C409" s="376"/>
      <c r="D409" s="377"/>
      <c r="E409" s="43"/>
      <c r="F409" s="36">
        <v>8</v>
      </c>
      <c r="G409" s="223" t="s">
        <v>118</v>
      </c>
      <c r="H409" s="223"/>
      <c r="I409" s="223"/>
      <c r="J409" s="299"/>
      <c r="K409" s="299"/>
      <c r="L409" s="299"/>
      <c r="M409" s="43"/>
    </row>
    <row r="410" spans="2:14" ht="15" customHeight="1" x14ac:dyDescent="0.4">
      <c r="B410" s="41">
        <v>3</v>
      </c>
      <c r="C410" s="385" t="s">
        <v>40</v>
      </c>
      <c r="D410" s="385"/>
      <c r="E410" s="43"/>
      <c r="F410" s="36">
        <v>9</v>
      </c>
      <c r="G410" s="2" t="s">
        <v>86</v>
      </c>
      <c r="J410" s="299"/>
      <c r="K410" s="299"/>
      <c r="L410" s="299"/>
      <c r="M410" s="43"/>
    </row>
    <row r="411" spans="2:14" ht="15" customHeight="1" x14ac:dyDescent="0.4">
      <c r="B411" s="154"/>
      <c r="C411" s="386"/>
      <c r="D411" s="387"/>
      <c r="E411" s="39"/>
      <c r="F411" s="36">
        <v>10</v>
      </c>
      <c r="G411" s="165"/>
      <c r="H411" s="388" t="s">
        <v>117</v>
      </c>
      <c r="I411" s="389"/>
      <c r="J411" s="389"/>
      <c r="K411" s="389"/>
      <c r="L411" s="389"/>
      <c r="M411" s="40"/>
      <c r="N411" s="6"/>
    </row>
    <row r="412" spans="2:14" ht="15" customHeight="1" x14ac:dyDescent="0.4">
      <c r="B412" s="5"/>
      <c r="C412" s="5"/>
      <c r="D412" s="5"/>
      <c r="E412" s="46"/>
      <c r="F412" s="46"/>
      <c r="G412" s="5"/>
      <c r="H412" s="46"/>
      <c r="I412" s="46"/>
      <c r="J412" s="46"/>
      <c r="K412" s="46"/>
      <c r="L412" s="46"/>
      <c r="M412" s="46"/>
    </row>
    <row r="413" spans="2:14" ht="15" customHeight="1" x14ac:dyDescent="0.4">
      <c r="B413" s="36">
        <v>1</v>
      </c>
      <c r="C413" s="385" t="s">
        <v>51</v>
      </c>
      <c r="D413" s="385"/>
      <c r="E413" s="37"/>
      <c r="F413" s="36">
        <v>4</v>
      </c>
      <c r="G413" s="378" t="s">
        <v>35</v>
      </c>
      <c r="H413" s="378"/>
      <c r="I413" s="390"/>
      <c r="J413" s="390"/>
      <c r="K413" s="390"/>
      <c r="L413" s="390"/>
      <c r="M413" s="38"/>
      <c r="N413" s="6"/>
    </row>
    <row r="414" spans="2:14" ht="15" customHeight="1" x14ac:dyDescent="0.4">
      <c r="B414" s="158"/>
      <c r="C414" s="391"/>
      <c r="D414" s="391"/>
      <c r="E414" s="39"/>
      <c r="F414" s="36">
        <v>5</v>
      </c>
      <c r="G414" s="223" t="s">
        <v>36</v>
      </c>
      <c r="H414" s="223"/>
      <c r="I414" s="298"/>
      <c r="J414" s="298"/>
      <c r="K414" s="298"/>
      <c r="L414" s="298"/>
      <c r="M414" s="40"/>
      <c r="N414" s="6"/>
    </row>
    <row r="415" spans="2:14" ht="15" customHeight="1" x14ac:dyDescent="0.4">
      <c r="B415" s="41">
        <v>2</v>
      </c>
      <c r="C415" s="385" t="s">
        <v>52</v>
      </c>
      <c r="D415" s="385"/>
      <c r="E415" s="42"/>
      <c r="F415" s="36">
        <v>6</v>
      </c>
      <c r="G415" s="223" t="s">
        <v>37</v>
      </c>
      <c r="H415" s="223"/>
      <c r="I415" s="298"/>
      <c r="J415" s="298"/>
      <c r="K415" s="298"/>
      <c r="L415" s="298"/>
      <c r="M415" s="40"/>
      <c r="N415" s="6"/>
    </row>
    <row r="416" spans="2:14" ht="15" customHeight="1" x14ac:dyDescent="0.4">
      <c r="B416" s="157"/>
      <c r="C416" s="383"/>
      <c r="D416" s="383"/>
      <c r="E416" s="39"/>
      <c r="F416" s="36">
        <v>7</v>
      </c>
      <c r="G416" s="223" t="s">
        <v>53</v>
      </c>
      <c r="H416" s="223"/>
      <c r="I416" s="298"/>
      <c r="J416" s="298"/>
      <c r="K416" s="298"/>
      <c r="L416" s="298"/>
      <c r="M416" s="43"/>
    </row>
    <row r="417" spans="1:14" ht="15" customHeight="1" x14ac:dyDescent="0.4">
      <c r="B417" s="384"/>
      <c r="C417" s="376"/>
      <c r="D417" s="377"/>
      <c r="E417" s="43"/>
      <c r="F417" s="36">
        <v>8</v>
      </c>
      <c r="G417" s="223" t="s">
        <v>118</v>
      </c>
      <c r="H417" s="223"/>
      <c r="I417" s="223"/>
      <c r="J417" s="299"/>
      <c r="K417" s="299"/>
      <c r="L417" s="299"/>
      <c r="M417" s="43"/>
    </row>
    <row r="418" spans="1:14" ht="15" customHeight="1" x14ac:dyDescent="0.4">
      <c r="B418" s="41">
        <v>3</v>
      </c>
      <c r="C418" s="385" t="s">
        <v>40</v>
      </c>
      <c r="D418" s="385"/>
      <c r="E418" s="43"/>
      <c r="F418" s="36">
        <v>9</v>
      </c>
      <c r="G418" s="2" t="s">
        <v>86</v>
      </c>
      <c r="J418" s="299"/>
      <c r="K418" s="299"/>
      <c r="L418" s="299"/>
      <c r="M418" s="43"/>
    </row>
    <row r="419" spans="1:14" ht="15" customHeight="1" x14ac:dyDescent="0.4">
      <c r="B419" s="154"/>
      <c r="C419" s="386"/>
      <c r="D419" s="387"/>
      <c r="E419" s="39"/>
      <c r="F419" s="36">
        <v>10</v>
      </c>
      <c r="G419" s="165"/>
      <c r="H419" s="388" t="s">
        <v>117</v>
      </c>
      <c r="I419" s="389"/>
      <c r="J419" s="389"/>
      <c r="K419" s="389"/>
      <c r="L419" s="389"/>
      <c r="M419" s="40"/>
      <c r="N419" s="6"/>
    </row>
    <row r="420" spans="1:14" ht="15" customHeight="1" x14ac:dyDescent="0.4">
      <c r="E420" s="47"/>
      <c r="F420" s="47"/>
      <c r="H420" s="47"/>
      <c r="I420" s="47"/>
      <c r="J420" s="47"/>
      <c r="K420" s="47"/>
      <c r="L420" s="47"/>
      <c r="M420" s="47"/>
    </row>
    <row r="421" spans="1:14" ht="15" customHeight="1" x14ac:dyDescent="0.4">
      <c r="B421" s="36">
        <v>1</v>
      </c>
      <c r="C421" s="385" t="s">
        <v>51</v>
      </c>
      <c r="D421" s="385"/>
      <c r="E421" s="37"/>
      <c r="F421" s="36">
        <v>4</v>
      </c>
      <c r="G421" s="378" t="s">
        <v>35</v>
      </c>
      <c r="H421" s="378"/>
      <c r="I421" s="390"/>
      <c r="J421" s="390"/>
      <c r="K421" s="390"/>
      <c r="L421" s="390"/>
      <c r="M421" s="38"/>
      <c r="N421" s="6"/>
    </row>
    <row r="422" spans="1:14" ht="15" customHeight="1" x14ac:dyDescent="0.4">
      <c r="B422" s="158"/>
      <c r="C422" s="391"/>
      <c r="D422" s="391"/>
      <c r="E422" s="39"/>
      <c r="F422" s="36">
        <v>5</v>
      </c>
      <c r="G422" s="223" t="s">
        <v>36</v>
      </c>
      <c r="H422" s="223"/>
      <c r="I422" s="298"/>
      <c r="J422" s="298"/>
      <c r="K422" s="298"/>
      <c r="L422" s="298"/>
      <c r="M422" s="40"/>
      <c r="N422" s="6"/>
    </row>
    <row r="423" spans="1:14" ht="15" customHeight="1" x14ac:dyDescent="0.4">
      <c r="B423" s="41">
        <v>2</v>
      </c>
      <c r="C423" s="385" t="s">
        <v>52</v>
      </c>
      <c r="D423" s="385"/>
      <c r="E423" s="42"/>
      <c r="F423" s="36">
        <v>6</v>
      </c>
      <c r="G423" s="223" t="s">
        <v>37</v>
      </c>
      <c r="H423" s="223"/>
      <c r="I423" s="298"/>
      <c r="J423" s="298"/>
      <c r="K423" s="298"/>
      <c r="L423" s="298"/>
      <c r="M423" s="40"/>
      <c r="N423" s="6"/>
    </row>
    <row r="424" spans="1:14" ht="15" customHeight="1" x14ac:dyDescent="0.4">
      <c r="B424" s="157"/>
      <c r="C424" s="383"/>
      <c r="D424" s="383"/>
      <c r="E424" s="39"/>
      <c r="F424" s="36">
        <v>7</v>
      </c>
      <c r="G424" s="223" t="s">
        <v>53</v>
      </c>
      <c r="H424" s="223"/>
      <c r="I424" s="298"/>
      <c r="J424" s="298"/>
      <c r="K424" s="298"/>
      <c r="L424" s="298"/>
      <c r="M424" s="43"/>
    </row>
    <row r="425" spans="1:14" ht="15" customHeight="1" x14ac:dyDescent="0.4">
      <c r="B425" s="384"/>
      <c r="C425" s="376"/>
      <c r="D425" s="377"/>
      <c r="E425" s="43"/>
      <c r="F425" s="36">
        <v>8</v>
      </c>
      <c r="G425" s="223" t="s">
        <v>118</v>
      </c>
      <c r="H425" s="223"/>
      <c r="I425" s="223"/>
      <c r="J425" s="299"/>
      <c r="K425" s="299"/>
      <c r="L425" s="299"/>
      <c r="M425" s="43"/>
    </row>
    <row r="426" spans="1:14" ht="15" customHeight="1" x14ac:dyDescent="0.4">
      <c r="B426" s="41">
        <v>3</v>
      </c>
      <c r="C426" s="385" t="s">
        <v>40</v>
      </c>
      <c r="D426" s="385"/>
      <c r="E426" s="43"/>
      <c r="F426" s="36">
        <v>9</v>
      </c>
      <c r="G426" s="2" t="s">
        <v>86</v>
      </c>
      <c r="J426" s="299"/>
      <c r="K426" s="299"/>
      <c r="L426" s="299"/>
      <c r="M426" s="43"/>
    </row>
    <row r="427" spans="1:14" ht="15" customHeight="1" x14ac:dyDescent="0.4">
      <c r="B427" s="154"/>
      <c r="C427" s="386"/>
      <c r="D427" s="387"/>
      <c r="E427" s="39"/>
      <c r="F427" s="36">
        <v>10</v>
      </c>
      <c r="G427" s="165"/>
      <c r="H427" s="388" t="s">
        <v>117</v>
      </c>
      <c r="I427" s="389"/>
      <c r="J427" s="389"/>
      <c r="K427" s="389"/>
      <c r="L427" s="389"/>
      <c r="M427" s="40"/>
      <c r="N427" s="6"/>
    </row>
    <row r="428" spans="1:14" ht="33" customHeight="1" x14ac:dyDescent="0.4">
      <c r="B428" s="301" t="s">
        <v>128</v>
      </c>
      <c r="C428" s="301"/>
      <c r="D428" s="301"/>
      <c r="E428" s="301"/>
      <c r="F428" s="301"/>
      <c r="G428" s="301"/>
      <c r="H428" s="301"/>
      <c r="I428" s="301"/>
      <c r="J428" s="301"/>
      <c r="K428" s="301"/>
      <c r="L428" s="301"/>
      <c r="M428" s="301"/>
    </row>
    <row r="429" spans="1:14" ht="17.649999999999999" x14ac:dyDescent="0.5">
      <c r="A429" s="48"/>
      <c r="B429" s="27"/>
      <c r="C429" s="27"/>
      <c r="D429" s="237" t="s">
        <v>49</v>
      </c>
      <c r="E429" s="371"/>
      <c r="F429" s="371"/>
      <c r="G429" s="371"/>
      <c r="H429" s="371"/>
      <c r="I429" s="371"/>
      <c r="J429" s="371"/>
      <c r="K429" s="371"/>
      <c r="L429" s="316" t="s">
        <v>96</v>
      </c>
      <c r="M429" s="354"/>
      <c r="N429" s="27"/>
    </row>
    <row r="430" spans="1:14" ht="7.5" customHeight="1" x14ac:dyDescent="0.4">
      <c r="A430" s="251"/>
      <c r="B430" s="251"/>
      <c r="C430" s="251"/>
      <c r="D430" s="251"/>
      <c r="E430" s="251"/>
      <c r="F430" s="251"/>
      <c r="G430" s="251"/>
      <c r="H430" s="251"/>
      <c r="I430" s="251"/>
      <c r="J430" s="251"/>
      <c r="K430" s="251"/>
      <c r="L430" s="251"/>
      <c r="M430" s="251"/>
      <c r="N430" s="251"/>
    </row>
    <row r="431" spans="1:14" ht="15" x14ac:dyDescent="0.4">
      <c r="A431" s="27"/>
      <c r="B431" s="307" t="s">
        <v>9</v>
      </c>
      <c r="C431" s="307"/>
      <c r="D431" s="307"/>
      <c r="E431" s="307"/>
      <c r="F431" s="307"/>
      <c r="G431" s="307"/>
      <c r="H431" s="307"/>
      <c r="I431" s="359" t="str">
        <f>'Contributions &amp; Expenditures'!F9</f>
        <v>Greater Than</v>
      </c>
      <c r="J431" s="359"/>
      <c r="K431" s="359"/>
      <c r="L431" s="359"/>
      <c r="N431" s="27"/>
    </row>
    <row r="432" spans="1:14" ht="7.5" customHeight="1" x14ac:dyDescent="0.4">
      <c r="A432" s="251"/>
      <c r="B432" s="251"/>
      <c r="C432" s="251"/>
      <c r="D432" s="251"/>
      <c r="E432" s="251"/>
      <c r="F432" s="251"/>
      <c r="G432" s="251"/>
      <c r="H432" s="251"/>
      <c r="I432" s="251"/>
      <c r="J432" s="251"/>
      <c r="K432" s="251"/>
      <c r="L432" s="251"/>
      <c r="M432" s="251"/>
      <c r="N432" s="251"/>
    </row>
    <row r="433" spans="1:14" ht="18.75" customHeight="1" x14ac:dyDescent="0.4">
      <c r="A433" s="364" t="s">
        <v>4</v>
      </c>
      <c r="B433" s="364"/>
      <c r="C433" s="364"/>
      <c r="D433" s="364"/>
      <c r="E433" s="364"/>
      <c r="F433" s="364"/>
      <c r="G433" s="364"/>
      <c r="H433" s="370"/>
      <c r="I433" s="20">
        <f>'Contributions &amp; Expenditures'!G34</f>
        <v>45181</v>
      </c>
      <c r="J433" s="392" t="s">
        <v>5</v>
      </c>
      <c r="K433" s="393"/>
      <c r="L433" s="20">
        <f>'Contributions &amp; Expenditures'!J34</f>
        <v>45215</v>
      </c>
    </row>
    <row r="434" spans="1:14" ht="12" customHeight="1" x14ac:dyDescent="0.4">
      <c r="A434" s="33"/>
      <c r="B434" s="16"/>
      <c r="C434" s="10"/>
      <c r="D434" s="10"/>
      <c r="E434" s="10"/>
      <c r="F434" s="10"/>
      <c r="H434" s="34"/>
      <c r="I434" s="35" t="s">
        <v>2</v>
      </c>
      <c r="L434" s="35" t="s">
        <v>6</v>
      </c>
    </row>
    <row r="435" spans="1:14" x14ac:dyDescent="0.4">
      <c r="B435" s="358" t="s">
        <v>34</v>
      </c>
      <c r="C435" s="287"/>
      <c r="D435" s="287"/>
    </row>
    <row r="436" spans="1:14" ht="15" customHeight="1" x14ac:dyDescent="0.4">
      <c r="B436" s="36">
        <v>1</v>
      </c>
      <c r="C436" s="385" t="s">
        <v>51</v>
      </c>
      <c r="D436" s="385"/>
      <c r="E436" s="37"/>
      <c r="F436" s="36">
        <v>4</v>
      </c>
      <c r="G436" s="378" t="s">
        <v>35</v>
      </c>
      <c r="H436" s="378"/>
      <c r="I436" s="390"/>
      <c r="J436" s="390"/>
      <c r="K436" s="390"/>
      <c r="L436" s="390"/>
      <c r="M436" s="38"/>
      <c r="N436" s="6"/>
    </row>
    <row r="437" spans="1:14" ht="15" customHeight="1" x14ac:dyDescent="0.4">
      <c r="B437" s="158"/>
      <c r="C437" s="391"/>
      <c r="D437" s="391"/>
      <c r="E437" s="39"/>
      <c r="F437" s="36">
        <v>5</v>
      </c>
      <c r="G437" s="223" t="s">
        <v>36</v>
      </c>
      <c r="H437" s="223"/>
      <c r="I437" s="298"/>
      <c r="J437" s="298"/>
      <c r="K437" s="298"/>
      <c r="L437" s="298"/>
      <c r="M437" s="40"/>
      <c r="N437" s="6"/>
    </row>
    <row r="438" spans="1:14" ht="15" customHeight="1" x14ac:dyDescent="0.4">
      <c r="B438" s="41">
        <v>2</v>
      </c>
      <c r="C438" s="385" t="s">
        <v>52</v>
      </c>
      <c r="D438" s="385"/>
      <c r="E438" s="42"/>
      <c r="F438" s="36">
        <v>6</v>
      </c>
      <c r="G438" s="223" t="s">
        <v>37</v>
      </c>
      <c r="H438" s="223"/>
      <c r="I438" s="298"/>
      <c r="J438" s="298"/>
      <c r="K438" s="298"/>
      <c r="L438" s="298"/>
      <c r="M438" s="40"/>
      <c r="N438" s="6"/>
    </row>
    <row r="439" spans="1:14" ht="15" customHeight="1" x14ac:dyDescent="0.4">
      <c r="B439" s="157"/>
      <c r="C439" s="383"/>
      <c r="D439" s="383"/>
      <c r="E439" s="39"/>
      <c r="F439" s="36">
        <v>7</v>
      </c>
      <c r="G439" s="223" t="s">
        <v>53</v>
      </c>
      <c r="H439" s="223"/>
      <c r="I439" s="298"/>
      <c r="J439" s="298"/>
      <c r="K439" s="298"/>
      <c r="L439" s="298"/>
      <c r="M439" s="43"/>
    </row>
    <row r="440" spans="1:14" ht="15" customHeight="1" x14ac:dyDescent="0.4">
      <c r="B440" s="384"/>
      <c r="C440" s="376"/>
      <c r="D440" s="377"/>
      <c r="E440" s="43"/>
      <c r="F440" s="36">
        <v>8</v>
      </c>
      <c r="G440" s="223" t="s">
        <v>118</v>
      </c>
      <c r="H440" s="223"/>
      <c r="I440" s="223"/>
      <c r="J440" s="299"/>
      <c r="K440" s="299"/>
      <c r="L440" s="299"/>
      <c r="M440" s="43"/>
    </row>
    <row r="441" spans="1:14" ht="15" customHeight="1" x14ac:dyDescent="0.4">
      <c r="B441" s="41">
        <v>3</v>
      </c>
      <c r="C441" s="385" t="s">
        <v>40</v>
      </c>
      <c r="D441" s="385"/>
      <c r="E441" s="43"/>
      <c r="F441" s="36">
        <v>9</v>
      </c>
      <c r="G441" s="2" t="s">
        <v>86</v>
      </c>
      <c r="J441" s="299"/>
      <c r="K441" s="299"/>
      <c r="L441" s="299"/>
      <c r="M441" s="43"/>
    </row>
    <row r="442" spans="1:14" ht="15" customHeight="1" x14ac:dyDescent="0.4">
      <c r="B442" s="154"/>
      <c r="C442" s="386"/>
      <c r="D442" s="387"/>
      <c r="E442" s="39"/>
      <c r="F442" s="36">
        <v>10</v>
      </c>
      <c r="G442" s="165"/>
      <c r="H442" s="388" t="s">
        <v>117</v>
      </c>
      <c r="I442" s="389"/>
      <c r="J442" s="389"/>
      <c r="K442" s="389"/>
      <c r="L442" s="389"/>
      <c r="M442" s="40"/>
      <c r="N442" s="6"/>
    </row>
    <row r="443" spans="1:14" ht="15" customHeight="1" x14ac:dyDescent="0.4">
      <c r="B443" s="5"/>
      <c r="C443" s="5"/>
      <c r="D443" s="5"/>
      <c r="E443" s="46"/>
      <c r="F443" s="46"/>
      <c r="G443" s="5"/>
      <c r="H443" s="46"/>
      <c r="I443" s="46"/>
      <c r="J443" s="46"/>
      <c r="K443" s="46"/>
      <c r="L443" s="46"/>
      <c r="M443" s="46"/>
    </row>
    <row r="444" spans="1:14" ht="15" customHeight="1" x14ac:dyDescent="0.4">
      <c r="B444" s="36">
        <v>1</v>
      </c>
      <c r="C444" s="385" t="s">
        <v>51</v>
      </c>
      <c r="D444" s="385"/>
      <c r="E444" s="37"/>
      <c r="F444" s="36">
        <v>4</v>
      </c>
      <c r="G444" s="378" t="s">
        <v>35</v>
      </c>
      <c r="H444" s="378"/>
      <c r="I444" s="390"/>
      <c r="J444" s="390"/>
      <c r="K444" s="390"/>
      <c r="L444" s="390"/>
      <c r="M444" s="38"/>
      <c r="N444" s="6"/>
    </row>
    <row r="445" spans="1:14" ht="15" customHeight="1" x14ac:dyDescent="0.4">
      <c r="B445" s="158"/>
      <c r="C445" s="391"/>
      <c r="D445" s="391"/>
      <c r="E445" s="39"/>
      <c r="F445" s="36">
        <v>5</v>
      </c>
      <c r="G445" s="223" t="s">
        <v>36</v>
      </c>
      <c r="H445" s="223"/>
      <c r="I445" s="298"/>
      <c r="J445" s="298"/>
      <c r="K445" s="298"/>
      <c r="L445" s="298"/>
      <c r="M445" s="40"/>
      <c r="N445" s="6"/>
    </row>
    <row r="446" spans="1:14" ht="15" customHeight="1" x14ac:dyDescent="0.4">
      <c r="B446" s="41">
        <v>2</v>
      </c>
      <c r="C446" s="385" t="s">
        <v>52</v>
      </c>
      <c r="D446" s="385"/>
      <c r="E446" s="42"/>
      <c r="F446" s="36">
        <v>6</v>
      </c>
      <c r="G446" s="223" t="s">
        <v>37</v>
      </c>
      <c r="H446" s="223"/>
      <c r="I446" s="298"/>
      <c r="J446" s="298"/>
      <c r="K446" s="298"/>
      <c r="L446" s="298"/>
      <c r="M446" s="40"/>
      <c r="N446" s="6"/>
    </row>
    <row r="447" spans="1:14" ht="15" customHeight="1" x14ac:dyDescent="0.4">
      <c r="B447" s="157"/>
      <c r="C447" s="383"/>
      <c r="D447" s="383"/>
      <c r="E447" s="39"/>
      <c r="F447" s="36">
        <v>7</v>
      </c>
      <c r="G447" s="223" t="s">
        <v>53</v>
      </c>
      <c r="H447" s="223"/>
      <c r="I447" s="298"/>
      <c r="J447" s="298"/>
      <c r="K447" s="298"/>
      <c r="L447" s="298"/>
      <c r="M447" s="43"/>
    </row>
    <row r="448" spans="1:14" ht="15" customHeight="1" x14ac:dyDescent="0.4">
      <c r="B448" s="384"/>
      <c r="C448" s="376"/>
      <c r="D448" s="377"/>
      <c r="E448" s="43"/>
      <c r="F448" s="36">
        <v>8</v>
      </c>
      <c r="G448" s="223" t="s">
        <v>118</v>
      </c>
      <c r="H448" s="223"/>
      <c r="I448" s="223"/>
      <c r="J448" s="299"/>
      <c r="K448" s="299"/>
      <c r="L448" s="299"/>
      <c r="M448" s="43"/>
    </row>
    <row r="449" spans="2:14" ht="15" customHeight="1" x14ac:dyDescent="0.4">
      <c r="B449" s="41">
        <v>3</v>
      </c>
      <c r="C449" s="385" t="s">
        <v>40</v>
      </c>
      <c r="D449" s="385"/>
      <c r="E449" s="43"/>
      <c r="F449" s="36">
        <v>9</v>
      </c>
      <c r="G449" s="2" t="s">
        <v>86</v>
      </c>
      <c r="J449" s="299"/>
      <c r="K449" s="299"/>
      <c r="L449" s="299"/>
      <c r="M449" s="43"/>
    </row>
    <row r="450" spans="2:14" ht="15" customHeight="1" x14ac:dyDescent="0.4">
      <c r="B450" s="154"/>
      <c r="C450" s="386"/>
      <c r="D450" s="387"/>
      <c r="E450" s="39"/>
      <c r="F450" s="36">
        <v>10</v>
      </c>
      <c r="G450" s="165"/>
      <c r="H450" s="388" t="s">
        <v>117</v>
      </c>
      <c r="I450" s="389"/>
      <c r="J450" s="389"/>
      <c r="K450" s="389"/>
      <c r="L450" s="389"/>
      <c r="M450" s="40"/>
      <c r="N450" s="6"/>
    </row>
    <row r="451" spans="2:14" ht="15" customHeight="1" x14ac:dyDescent="0.4">
      <c r="B451" s="5"/>
      <c r="C451" s="5"/>
      <c r="D451" s="5"/>
      <c r="E451" s="46"/>
      <c r="F451" s="46"/>
      <c r="G451" s="5"/>
      <c r="H451" s="46"/>
      <c r="I451" s="46"/>
      <c r="J451" s="46"/>
      <c r="K451" s="46"/>
      <c r="L451" s="46"/>
      <c r="M451" s="46"/>
    </row>
    <row r="452" spans="2:14" ht="15" customHeight="1" x14ac:dyDescent="0.4">
      <c r="B452" s="36">
        <v>1</v>
      </c>
      <c r="C452" s="385" t="s">
        <v>51</v>
      </c>
      <c r="D452" s="385"/>
      <c r="E452" s="37"/>
      <c r="F452" s="36">
        <v>4</v>
      </c>
      <c r="G452" s="378" t="s">
        <v>35</v>
      </c>
      <c r="H452" s="378"/>
      <c r="I452" s="390"/>
      <c r="J452" s="390"/>
      <c r="K452" s="390"/>
      <c r="L452" s="390"/>
      <c r="M452" s="38"/>
      <c r="N452" s="6"/>
    </row>
    <row r="453" spans="2:14" ht="15" customHeight="1" x14ac:dyDescent="0.4">
      <c r="B453" s="158"/>
      <c r="C453" s="391"/>
      <c r="D453" s="391"/>
      <c r="E453" s="39"/>
      <c r="F453" s="36">
        <v>5</v>
      </c>
      <c r="G453" s="223" t="s">
        <v>36</v>
      </c>
      <c r="H453" s="223"/>
      <c r="I453" s="298"/>
      <c r="J453" s="298"/>
      <c r="K453" s="298"/>
      <c r="L453" s="298"/>
      <c r="M453" s="40"/>
      <c r="N453" s="6"/>
    </row>
    <row r="454" spans="2:14" ht="15" customHeight="1" x14ac:dyDescent="0.4">
      <c r="B454" s="41">
        <v>2</v>
      </c>
      <c r="C454" s="385" t="s">
        <v>52</v>
      </c>
      <c r="D454" s="385"/>
      <c r="E454" s="42"/>
      <c r="F454" s="36">
        <v>6</v>
      </c>
      <c r="G454" s="223" t="s">
        <v>37</v>
      </c>
      <c r="H454" s="223"/>
      <c r="I454" s="298"/>
      <c r="J454" s="298"/>
      <c r="K454" s="298"/>
      <c r="L454" s="298"/>
      <c r="M454" s="40"/>
      <c r="N454" s="6"/>
    </row>
    <row r="455" spans="2:14" ht="15" customHeight="1" x14ac:dyDescent="0.4">
      <c r="B455" s="157"/>
      <c r="C455" s="383"/>
      <c r="D455" s="383"/>
      <c r="E455" s="39"/>
      <c r="F455" s="36">
        <v>7</v>
      </c>
      <c r="G455" s="223" t="s">
        <v>53</v>
      </c>
      <c r="H455" s="223"/>
      <c r="I455" s="298"/>
      <c r="J455" s="298"/>
      <c r="K455" s="298"/>
      <c r="L455" s="298"/>
      <c r="M455" s="43"/>
    </row>
    <row r="456" spans="2:14" ht="15" customHeight="1" x14ac:dyDescent="0.4">
      <c r="B456" s="384"/>
      <c r="C456" s="376"/>
      <c r="D456" s="377"/>
      <c r="E456" s="43"/>
      <c r="F456" s="36">
        <v>8</v>
      </c>
      <c r="G456" s="223" t="s">
        <v>118</v>
      </c>
      <c r="H456" s="223"/>
      <c r="I456" s="223"/>
      <c r="J456" s="299"/>
      <c r="K456" s="299"/>
      <c r="L456" s="299"/>
      <c r="M456" s="43"/>
    </row>
    <row r="457" spans="2:14" ht="15" customHeight="1" x14ac:dyDescent="0.4">
      <c r="B457" s="41">
        <v>3</v>
      </c>
      <c r="C457" s="385" t="s">
        <v>40</v>
      </c>
      <c r="D457" s="385"/>
      <c r="E457" s="43"/>
      <c r="F457" s="36">
        <v>9</v>
      </c>
      <c r="G457" s="2" t="s">
        <v>86</v>
      </c>
      <c r="J457" s="299"/>
      <c r="K457" s="299"/>
      <c r="L457" s="299"/>
      <c r="M457" s="43"/>
    </row>
    <row r="458" spans="2:14" ht="15" customHeight="1" x14ac:dyDescent="0.4">
      <c r="B458" s="154"/>
      <c r="C458" s="386"/>
      <c r="D458" s="387"/>
      <c r="E458" s="39"/>
      <c r="F458" s="36">
        <v>10</v>
      </c>
      <c r="G458" s="165"/>
      <c r="H458" s="388" t="s">
        <v>117</v>
      </c>
      <c r="I458" s="389"/>
      <c r="J458" s="389"/>
      <c r="K458" s="389"/>
      <c r="L458" s="389"/>
      <c r="M458" s="40"/>
      <c r="N458" s="6"/>
    </row>
    <row r="459" spans="2:14" ht="15" customHeight="1" x14ac:dyDescent="0.4">
      <c r="B459" s="5"/>
      <c r="C459" s="5"/>
      <c r="D459" s="5"/>
      <c r="E459" s="46"/>
      <c r="F459" s="46"/>
      <c r="G459" s="5"/>
      <c r="H459" s="46"/>
      <c r="I459" s="46"/>
      <c r="J459" s="46"/>
      <c r="K459" s="46"/>
      <c r="L459" s="46"/>
      <c r="M459" s="46"/>
    </row>
    <row r="460" spans="2:14" ht="15" customHeight="1" x14ac:dyDescent="0.4">
      <c r="B460" s="36">
        <v>1</v>
      </c>
      <c r="C460" s="385" t="s">
        <v>51</v>
      </c>
      <c r="D460" s="385"/>
      <c r="E460" s="37"/>
      <c r="F460" s="36">
        <v>4</v>
      </c>
      <c r="G460" s="378" t="s">
        <v>35</v>
      </c>
      <c r="H460" s="378"/>
      <c r="I460" s="390"/>
      <c r="J460" s="390"/>
      <c r="K460" s="390"/>
      <c r="L460" s="390"/>
      <c r="M460" s="38"/>
      <c r="N460" s="6"/>
    </row>
    <row r="461" spans="2:14" ht="15" customHeight="1" x14ac:dyDescent="0.4">
      <c r="B461" s="158"/>
      <c r="C461" s="391"/>
      <c r="D461" s="391"/>
      <c r="E461" s="39"/>
      <c r="F461" s="36">
        <v>5</v>
      </c>
      <c r="G461" s="223" t="s">
        <v>36</v>
      </c>
      <c r="H461" s="223"/>
      <c r="I461" s="298"/>
      <c r="J461" s="298"/>
      <c r="K461" s="298"/>
      <c r="L461" s="298"/>
      <c r="M461" s="40"/>
      <c r="N461" s="6"/>
    </row>
    <row r="462" spans="2:14" ht="15" customHeight="1" x14ac:dyDescent="0.4">
      <c r="B462" s="41">
        <v>2</v>
      </c>
      <c r="C462" s="385" t="s">
        <v>52</v>
      </c>
      <c r="D462" s="385"/>
      <c r="E462" s="42"/>
      <c r="F462" s="36">
        <v>6</v>
      </c>
      <c r="G462" s="223" t="s">
        <v>37</v>
      </c>
      <c r="H462" s="223"/>
      <c r="I462" s="298"/>
      <c r="J462" s="298"/>
      <c r="K462" s="298"/>
      <c r="L462" s="298"/>
      <c r="M462" s="40"/>
      <c r="N462" s="6"/>
    </row>
    <row r="463" spans="2:14" ht="15" customHeight="1" x14ac:dyDescent="0.4">
      <c r="B463" s="157"/>
      <c r="C463" s="383"/>
      <c r="D463" s="383"/>
      <c r="E463" s="39"/>
      <c r="F463" s="36">
        <v>7</v>
      </c>
      <c r="G463" s="223" t="s">
        <v>53</v>
      </c>
      <c r="H463" s="223"/>
      <c r="I463" s="298"/>
      <c r="J463" s="298"/>
      <c r="K463" s="298"/>
      <c r="L463" s="298"/>
      <c r="M463" s="43"/>
    </row>
    <row r="464" spans="2:14" ht="15" customHeight="1" x14ac:dyDescent="0.4">
      <c r="B464" s="384"/>
      <c r="C464" s="376"/>
      <c r="D464" s="377"/>
      <c r="E464" s="43"/>
      <c r="F464" s="36">
        <v>8</v>
      </c>
      <c r="G464" s="223" t="s">
        <v>118</v>
      </c>
      <c r="H464" s="223"/>
      <c r="I464" s="223"/>
      <c r="J464" s="299"/>
      <c r="K464" s="299"/>
      <c r="L464" s="299"/>
      <c r="M464" s="43"/>
    </row>
    <row r="465" spans="2:14" ht="15" customHeight="1" x14ac:dyDescent="0.4">
      <c r="B465" s="41">
        <v>3</v>
      </c>
      <c r="C465" s="385" t="s">
        <v>40</v>
      </c>
      <c r="D465" s="385"/>
      <c r="E465" s="43"/>
      <c r="F465" s="36">
        <v>9</v>
      </c>
      <c r="G465" s="2" t="s">
        <v>86</v>
      </c>
      <c r="J465" s="299"/>
      <c r="K465" s="299"/>
      <c r="L465" s="299"/>
      <c r="M465" s="43"/>
    </row>
    <row r="466" spans="2:14" ht="15" customHeight="1" x14ac:dyDescent="0.4">
      <c r="B466" s="154"/>
      <c r="C466" s="386"/>
      <c r="D466" s="387"/>
      <c r="E466" s="39"/>
      <c r="F466" s="36">
        <v>10</v>
      </c>
      <c r="G466" s="165"/>
      <c r="H466" s="388" t="s">
        <v>117</v>
      </c>
      <c r="I466" s="389"/>
      <c r="J466" s="389"/>
      <c r="K466" s="389"/>
      <c r="L466" s="389"/>
      <c r="M466" s="40"/>
      <c r="N466" s="6"/>
    </row>
    <row r="467" spans="2:14" ht="15" customHeight="1" x14ac:dyDescent="0.4">
      <c r="E467" s="47"/>
      <c r="F467" s="47"/>
      <c r="H467" s="47"/>
      <c r="I467" s="47"/>
      <c r="J467" s="47"/>
      <c r="K467" s="47"/>
      <c r="L467" s="47"/>
      <c r="M467" s="47"/>
    </row>
    <row r="468" spans="2:14" ht="15" customHeight="1" x14ac:dyDescent="0.4">
      <c r="B468" s="36">
        <v>1</v>
      </c>
      <c r="C468" s="385" t="s">
        <v>51</v>
      </c>
      <c r="D468" s="385"/>
      <c r="E468" s="37"/>
      <c r="F468" s="36">
        <v>4</v>
      </c>
      <c r="G468" s="378" t="s">
        <v>35</v>
      </c>
      <c r="H468" s="378"/>
      <c r="I468" s="390"/>
      <c r="J468" s="390"/>
      <c r="K468" s="390"/>
      <c r="L468" s="390"/>
      <c r="M468" s="38"/>
      <c r="N468" s="6"/>
    </row>
    <row r="469" spans="2:14" ht="15" customHeight="1" x14ac:dyDescent="0.4">
      <c r="B469" s="158"/>
      <c r="C469" s="391"/>
      <c r="D469" s="391"/>
      <c r="E469" s="39"/>
      <c r="F469" s="36">
        <v>5</v>
      </c>
      <c r="G469" s="223" t="s">
        <v>36</v>
      </c>
      <c r="H469" s="223"/>
      <c r="I469" s="298"/>
      <c r="J469" s="298"/>
      <c r="K469" s="298"/>
      <c r="L469" s="298"/>
      <c r="M469" s="40"/>
      <c r="N469" s="6"/>
    </row>
    <row r="470" spans="2:14" ht="15" customHeight="1" x14ac:dyDescent="0.4">
      <c r="B470" s="41">
        <v>2</v>
      </c>
      <c r="C470" s="385" t="s">
        <v>52</v>
      </c>
      <c r="D470" s="385"/>
      <c r="E470" s="42"/>
      <c r="F470" s="36">
        <v>6</v>
      </c>
      <c r="G470" s="223" t="s">
        <v>37</v>
      </c>
      <c r="H470" s="223"/>
      <c r="I470" s="298"/>
      <c r="J470" s="298"/>
      <c r="K470" s="298"/>
      <c r="L470" s="298"/>
      <c r="M470" s="40"/>
      <c r="N470" s="6"/>
    </row>
    <row r="471" spans="2:14" ht="15" customHeight="1" x14ac:dyDescent="0.4">
      <c r="B471" s="157"/>
      <c r="C471" s="383"/>
      <c r="D471" s="383"/>
      <c r="E471" s="39"/>
      <c r="F471" s="36">
        <v>7</v>
      </c>
      <c r="G471" s="223" t="s">
        <v>53</v>
      </c>
      <c r="H471" s="223"/>
      <c r="I471" s="298"/>
      <c r="J471" s="298"/>
      <c r="K471" s="298"/>
      <c r="L471" s="298"/>
      <c r="M471" s="43"/>
    </row>
    <row r="472" spans="2:14" ht="15" customHeight="1" x14ac:dyDescent="0.4">
      <c r="B472" s="384"/>
      <c r="C472" s="376"/>
      <c r="D472" s="377"/>
      <c r="E472" s="43"/>
      <c r="F472" s="36">
        <v>8</v>
      </c>
      <c r="G472" s="223" t="s">
        <v>118</v>
      </c>
      <c r="H472" s="223"/>
      <c r="I472" s="223"/>
      <c r="J472" s="299"/>
      <c r="K472" s="299"/>
      <c r="L472" s="299"/>
      <c r="M472" s="43"/>
    </row>
    <row r="473" spans="2:14" ht="15" customHeight="1" x14ac:dyDescent="0.4">
      <c r="B473" s="41">
        <v>3</v>
      </c>
      <c r="C473" s="385" t="s">
        <v>40</v>
      </c>
      <c r="D473" s="385"/>
      <c r="E473" s="43"/>
      <c r="F473" s="36">
        <v>9</v>
      </c>
      <c r="G473" s="2" t="s">
        <v>86</v>
      </c>
      <c r="J473" s="299"/>
      <c r="K473" s="299"/>
      <c r="L473" s="299"/>
      <c r="M473" s="43"/>
    </row>
    <row r="474" spans="2:14" ht="15" customHeight="1" x14ac:dyDescent="0.4">
      <c r="B474" s="154"/>
      <c r="C474" s="386"/>
      <c r="D474" s="387"/>
      <c r="E474" s="39"/>
      <c r="F474" s="36">
        <v>10</v>
      </c>
      <c r="G474" s="165"/>
      <c r="H474" s="388" t="s">
        <v>117</v>
      </c>
      <c r="I474" s="389"/>
      <c r="J474" s="389"/>
      <c r="K474" s="389"/>
      <c r="L474" s="389"/>
      <c r="M474" s="40"/>
      <c r="N474" s="6"/>
    </row>
    <row r="475" spans="2:14" ht="33" customHeight="1" x14ac:dyDescent="0.4">
      <c r="B475" s="301" t="s">
        <v>128</v>
      </c>
      <c r="C475" s="301"/>
      <c r="D475" s="301"/>
      <c r="E475" s="301"/>
      <c r="F475" s="301"/>
      <c r="G475" s="301"/>
      <c r="H475" s="301"/>
      <c r="I475" s="301"/>
      <c r="J475" s="301"/>
      <c r="K475" s="301"/>
      <c r="L475" s="301"/>
      <c r="M475" s="301"/>
    </row>
  </sheetData>
  <sheetProtection selectLockedCells="1"/>
  <mergeCells count="1048">
    <mergeCell ref="G127:I127"/>
    <mergeCell ref="J127:L127"/>
    <mergeCell ref="I126:L126"/>
    <mergeCell ref="I131:L131"/>
    <mergeCell ref="G132:H132"/>
    <mergeCell ref="I132:L132"/>
    <mergeCell ref="H121:L121"/>
    <mergeCell ref="I60:L60"/>
    <mergeCell ref="B50:M50"/>
    <mergeCell ref="C59:D59"/>
    <mergeCell ref="G59:H59"/>
    <mergeCell ref="I59:L59"/>
    <mergeCell ref="G61:H61"/>
    <mergeCell ref="L52:M52"/>
    <mergeCell ref="D52:K52"/>
    <mergeCell ref="I61:L61"/>
    <mergeCell ref="G60:H60"/>
    <mergeCell ref="G126:H126"/>
    <mergeCell ref="I124:L124"/>
    <mergeCell ref="C125:D125"/>
    <mergeCell ref="C126:D126"/>
    <mergeCell ref="B127:D127"/>
    <mergeCell ref="C140:D140"/>
    <mergeCell ref="C136:D136"/>
    <mergeCell ref="C134:D134"/>
    <mergeCell ref="B135:D135"/>
    <mergeCell ref="C132:D132"/>
    <mergeCell ref="C133:D133"/>
    <mergeCell ref="G133:H133"/>
    <mergeCell ref="I133:L133"/>
    <mergeCell ref="C62:D62"/>
    <mergeCell ref="B63:D63"/>
    <mergeCell ref="C131:D131"/>
    <mergeCell ref="G131:H131"/>
    <mergeCell ref="J88:L88"/>
    <mergeCell ref="J96:L96"/>
    <mergeCell ref="J112:L112"/>
    <mergeCell ref="C137:D137"/>
    <mergeCell ref="A104:H104"/>
    <mergeCell ref="J64:L64"/>
    <mergeCell ref="G62:H62"/>
    <mergeCell ref="I62:L62"/>
    <mergeCell ref="H129:L129"/>
    <mergeCell ref="J135:L135"/>
    <mergeCell ref="G134:H134"/>
    <mergeCell ref="G135:I135"/>
    <mergeCell ref="J63:L63"/>
    <mergeCell ref="C120:D120"/>
    <mergeCell ref="G124:H124"/>
    <mergeCell ref="H137:L137"/>
    <mergeCell ref="D100:K100"/>
    <mergeCell ref="L100:M100"/>
    <mergeCell ref="B146:M146"/>
    <mergeCell ref="H145:L145"/>
    <mergeCell ref="G143:I143"/>
    <mergeCell ref="J143:L143"/>
    <mergeCell ref="C145:D145"/>
    <mergeCell ref="C144:D144"/>
    <mergeCell ref="B143:D143"/>
    <mergeCell ref="J144:L144"/>
    <mergeCell ref="G141:H141"/>
    <mergeCell ref="I141:L141"/>
    <mergeCell ref="G142:H142"/>
    <mergeCell ref="I142:L142"/>
    <mergeCell ref="G139:H139"/>
    <mergeCell ref="I139:L139"/>
    <mergeCell ref="G140:H140"/>
    <mergeCell ref="I140:L140"/>
    <mergeCell ref="C128:D128"/>
    <mergeCell ref="C129:D129"/>
    <mergeCell ref="J128:L128"/>
    <mergeCell ref="C142:D142"/>
    <mergeCell ref="C141:D141"/>
    <mergeCell ref="C139:D139"/>
    <mergeCell ref="J136:L136"/>
    <mergeCell ref="I134:L134"/>
    <mergeCell ref="C94:D94"/>
    <mergeCell ref="C107:D107"/>
    <mergeCell ref="I109:L109"/>
    <mergeCell ref="I107:L107"/>
    <mergeCell ref="G125:H125"/>
    <mergeCell ref="I125:L125"/>
    <mergeCell ref="C123:D123"/>
    <mergeCell ref="G123:H123"/>
    <mergeCell ref="I123:L123"/>
    <mergeCell ref="C121:D121"/>
    <mergeCell ref="I117:L117"/>
    <mergeCell ref="C117:D117"/>
    <mergeCell ref="G117:H117"/>
    <mergeCell ref="G119:I119"/>
    <mergeCell ref="G118:H118"/>
    <mergeCell ref="I118:L118"/>
    <mergeCell ref="C118:D118"/>
    <mergeCell ref="B119:D119"/>
    <mergeCell ref="J119:L119"/>
    <mergeCell ref="H113:L113"/>
    <mergeCell ref="G115:H115"/>
    <mergeCell ref="I115:L115"/>
    <mergeCell ref="G116:H116"/>
    <mergeCell ref="I116:L116"/>
    <mergeCell ref="B102:H102"/>
    <mergeCell ref="J104:K104"/>
    <mergeCell ref="A101:N101"/>
    <mergeCell ref="A103:N103"/>
    <mergeCell ref="I102:L102"/>
    <mergeCell ref="J120:L120"/>
    <mergeCell ref="I84:L84"/>
    <mergeCell ref="C83:D83"/>
    <mergeCell ref="H81:L81"/>
    <mergeCell ref="C80:D80"/>
    <mergeCell ref="C81:D81"/>
    <mergeCell ref="J80:L80"/>
    <mergeCell ref="I83:L83"/>
    <mergeCell ref="I92:L92"/>
    <mergeCell ref="I93:L93"/>
    <mergeCell ref="C84:D84"/>
    <mergeCell ref="C92:D92"/>
    <mergeCell ref="I91:L91"/>
    <mergeCell ref="G83:H83"/>
    <mergeCell ref="G109:H109"/>
    <mergeCell ref="G110:H110"/>
    <mergeCell ref="I110:L110"/>
    <mergeCell ref="G111:I111"/>
    <mergeCell ref="J111:L111"/>
    <mergeCell ref="H89:L89"/>
    <mergeCell ref="I108:L108"/>
    <mergeCell ref="G107:H107"/>
    <mergeCell ref="G108:H108"/>
    <mergeCell ref="B98:M98"/>
    <mergeCell ref="G95:I95"/>
    <mergeCell ref="J95:L95"/>
    <mergeCell ref="B95:D95"/>
    <mergeCell ref="H97:L97"/>
    <mergeCell ref="C96:D96"/>
    <mergeCell ref="C97:D97"/>
    <mergeCell ref="G92:H92"/>
    <mergeCell ref="C93:D93"/>
    <mergeCell ref="G93:H93"/>
    <mergeCell ref="J72:L72"/>
    <mergeCell ref="G71:I71"/>
    <mergeCell ref="J71:L71"/>
    <mergeCell ref="G77:H77"/>
    <mergeCell ref="I77:L77"/>
    <mergeCell ref="H73:L73"/>
    <mergeCell ref="A56:H56"/>
    <mergeCell ref="J56:K56"/>
    <mergeCell ref="C67:D67"/>
    <mergeCell ref="G67:H67"/>
    <mergeCell ref="G78:H78"/>
    <mergeCell ref="I78:L78"/>
    <mergeCell ref="G69:H69"/>
    <mergeCell ref="C78:D78"/>
    <mergeCell ref="C75:D75"/>
    <mergeCell ref="G70:H70"/>
    <mergeCell ref="I70:L70"/>
    <mergeCell ref="C70:D70"/>
    <mergeCell ref="C64:D64"/>
    <mergeCell ref="C30:D30"/>
    <mergeCell ref="B31:D31"/>
    <mergeCell ref="I67:L67"/>
    <mergeCell ref="G68:H68"/>
    <mergeCell ref="I68:L68"/>
    <mergeCell ref="H49:L49"/>
    <mergeCell ref="H65:L65"/>
    <mergeCell ref="G63:I63"/>
    <mergeCell ref="C43:D43"/>
    <mergeCell ref="H41:L41"/>
    <mergeCell ref="G44:H44"/>
    <mergeCell ref="I44:L44"/>
    <mergeCell ref="B23:D23"/>
    <mergeCell ref="C32:D32"/>
    <mergeCell ref="C33:D33"/>
    <mergeCell ref="C28:D28"/>
    <mergeCell ref="C36:D36"/>
    <mergeCell ref="C41:D41"/>
    <mergeCell ref="C49:D49"/>
    <mergeCell ref="G37:H37"/>
    <mergeCell ref="G38:H38"/>
    <mergeCell ref="C40:D40"/>
    <mergeCell ref="B39:D39"/>
    <mergeCell ref="C46:D46"/>
    <mergeCell ref="G43:H43"/>
    <mergeCell ref="G39:I39"/>
    <mergeCell ref="C37:D37"/>
    <mergeCell ref="C45:D45"/>
    <mergeCell ref="G46:H46"/>
    <mergeCell ref="I43:L43"/>
    <mergeCell ref="J48:L48"/>
    <mergeCell ref="G15:I15"/>
    <mergeCell ref="G13:H13"/>
    <mergeCell ref="I14:L14"/>
    <mergeCell ref="I20:L20"/>
    <mergeCell ref="C13:D13"/>
    <mergeCell ref="C19:D19"/>
    <mergeCell ref="G14:H14"/>
    <mergeCell ref="I45:L45"/>
    <mergeCell ref="J40:L40"/>
    <mergeCell ref="I46:L46"/>
    <mergeCell ref="G47:I47"/>
    <mergeCell ref="I28:L28"/>
    <mergeCell ref="H33:L33"/>
    <mergeCell ref="J32:L32"/>
    <mergeCell ref="I35:L35"/>
    <mergeCell ref="G36:H36"/>
    <mergeCell ref="I36:L36"/>
    <mergeCell ref="G29:H29"/>
    <mergeCell ref="G30:H30"/>
    <mergeCell ref="G35:H35"/>
    <mergeCell ref="C24:D24"/>
    <mergeCell ref="I37:L37"/>
    <mergeCell ref="J39:L39"/>
    <mergeCell ref="G27:H27"/>
    <mergeCell ref="I27:L27"/>
    <mergeCell ref="I30:L30"/>
    <mergeCell ref="G31:I31"/>
    <mergeCell ref="J31:L31"/>
    <mergeCell ref="I29:L29"/>
    <mergeCell ref="G28:H28"/>
    <mergeCell ref="C25:D25"/>
    <mergeCell ref="C27:D27"/>
    <mergeCell ref="I22:L22"/>
    <mergeCell ref="C16:D16"/>
    <mergeCell ref="B15:D15"/>
    <mergeCell ref="C21:D21"/>
    <mergeCell ref="C17:D17"/>
    <mergeCell ref="C22:D22"/>
    <mergeCell ref="J16:L16"/>
    <mergeCell ref="G21:H21"/>
    <mergeCell ref="A1:N1"/>
    <mergeCell ref="A2:N2"/>
    <mergeCell ref="A3:N3"/>
    <mergeCell ref="I21:L21"/>
    <mergeCell ref="B9:K9"/>
    <mergeCell ref="I12:L12"/>
    <mergeCell ref="I13:L13"/>
    <mergeCell ref="C12:D12"/>
    <mergeCell ref="C20:D20"/>
    <mergeCell ref="C14:D14"/>
    <mergeCell ref="G19:H19"/>
    <mergeCell ref="I19:L19"/>
    <mergeCell ref="H17:L17"/>
    <mergeCell ref="A7:H7"/>
    <mergeCell ref="I5:L5"/>
    <mergeCell ref="G11:H11"/>
    <mergeCell ref="I11:L11"/>
    <mergeCell ref="C11:D11"/>
    <mergeCell ref="B5:H5"/>
    <mergeCell ref="J7:K7"/>
    <mergeCell ref="B10:D10"/>
    <mergeCell ref="G12:H12"/>
    <mergeCell ref="G20:H20"/>
    <mergeCell ref="J15:L15"/>
    <mergeCell ref="J23:L23"/>
    <mergeCell ref="H25:L25"/>
    <mergeCell ref="G23:I23"/>
    <mergeCell ref="J24:L24"/>
    <mergeCell ref="G22:H22"/>
    <mergeCell ref="G75:H75"/>
    <mergeCell ref="I75:L75"/>
    <mergeCell ref="G76:H76"/>
    <mergeCell ref="I76:L76"/>
    <mergeCell ref="C77:D77"/>
    <mergeCell ref="I69:L69"/>
    <mergeCell ref="B71:D71"/>
    <mergeCell ref="C72:D72"/>
    <mergeCell ref="C73:D73"/>
    <mergeCell ref="B54:H54"/>
    <mergeCell ref="B58:D58"/>
    <mergeCell ref="I38:L38"/>
    <mergeCell ref="I54:L54"/>
    <mergeCell ref="C44:D44"/>
    <mergeCell ref="C48:D48"/>
    <mergeCell ref="B47:D47"/>
    <mergeCell ref="C38:D38"/>
    <mergeCell ref="J47:L47"/>
    <mergeCell ref="G45:H45"/>
    <mergeCell ref="C29:D29"/>
    <mergeCell ref="C35:D35"/>
    <mergeCell ref="C60:D60"/>
    <mergeCell ref="C68:D68"/>
    <mergeCell ref="C76:D76"/>
    <mergeCell ref="C69:D69"/>
    <mergeCell ref="C65:D65"/>
    <mergeCell ref="C61:D61"/>
    <mergeCell ref="C112:D112"/>
    <mergeCell ref="C113:D113"/>
    <mergeCell ref="C115:D115"/>
    <mergeCell ref="C109:D109"/>
    <mergeCell ref="C108:D108"/>
    <mergeCell ref="C116:D116"/>
    <mergeCell ref="B79:D79"/>
    <mergeCell ref="C86:D86"/>
    <mergeCell ref="C88:D88"/>
    <mergeCell ref="C89:D89"/>
    <mergeCell ref="D147:K147"/>
    <mergeCell ref="L147:M147"/>
    <mergeCell ref="C124:D124"/>
    <mergeCell ref="B106:D106"/>
    <mergeCell ref="C110:D110"/>
    <mergeCell ref="B111:D111"/>
    <mergeCell ref="A148:N148"/>
    <mergeCell ref="G79:I79"/>
    <mergeCell ref="J79:L79"/>
    <mergeCell ref="J87:L87"/>
    <mergeCell ref="G91:H91"/>
    <mergeCell ref="C91:D91"/>
    <mergeCell ref="G94:H94"/>
    <mergeCell ref="I94:L94"/>
    <mergeCell ref="C85:D85"/>
    <mergeCell ref="G85:H85"/>
    <mergeCell ref="B87:D87"/>
    <mergeCell ref="G87:I87"/>
    <mergeCell ref="I85:L85"/>
    <mergeCell ref="G86:H86"/>
    <mergeCell ref="I86:L86"/>
    <mergeCell ref="G84:H84"/>
    <mergeCell ref="B149:H149"/>
    <mergeCell ref="I149:L149"/>
    <mergeCell ref="A150:N150"/>
    <mergeCell ref="A151:H151"/>
    <mergeCell ref="J151:K151"/>
    <mergeCell ref="B153:D153"/>
    <mergeCell ref="C154:D154"/>
    <mergeCell ref="G154:H154"/>
    <mergeCell ref="I154:L154"/>
    <mergeCell ref="C155:D155"/>
    <mergeCell ref="G155:H155"/>
    <mergeCell ref="I155:L155"/>
    <mergeCell ref="C156:D156"/>
    <mergeCell ref="G156:H156"/>
    <mergeCell ref="I156:L156"/>
    <mergeCell ref="C157:D157"/>
    <mergeCell ref="G157:H157"/>
    <mergeCell ref="I157:L157"/>
    <mergeCell ref="B158:D158"/>
    <mergeCell ref="G158:I158"/>
    <mergeCell ref="J158:L158"/>
    <mergeCell ref="C159:D159"/>
    <mergeCell ref="J159:L159"/>
    <mergeCell ref="C160:D160"/>
    <mergeCell ref="H160:L160"/>
    <mergeCell ref="C162:D162"/>
    <mergeCell ref="G162:H162"/>
    <mergeCell ref="I162:L162"/>
    <mergeCell ref="C163:D163"/>
    <mergeCell ref="G163:H163"/>
    <mergeCell ref="I163:L163"/>
    <mergeCell ref="C164:D164"/>
    <mergeCell ref="G164:H164"/>
    <mergeCell ref="I164:L164"/>
    <mergeCell ref="C165:D165"/>
    <mergeCell ref="G165:H165"/>
    <mergeCell ref="I165:L165"/>
    <mergeCell ref="B166:D166"/>
    <mergeCell ref="G166:I166"/>
    <mergeCell ref="J166:L166"/>
    <mergeCell ref="C167:D167"/>
    <mergeCell ref="J167:L167"/>
    <mergeCell ref="C168:D168"/>
    <mergeCell ref="H168:L168"/>
    <mergeCell ref="C170:D170"/>
    <mergeCell ref="G170:H170"/>
    <mergeCell ref="I170:L170"/>
    <mergeCell ref="C171:D171"/>
    <mergeCell ref="G171:H171"/>
    <mergeCell ref="I171:L171"/>
    <mergeCell ref="C172:D172"/>
    <mergeCell ref="G172:H172"/>
    <mergeCell ref="I172:L172"/>
    <mergeCell ref="C173:D173"/>
    <mergeCell ref="G173:H173"/>
    <mergeCell ref="I173:L173"/>
    <mergeCell ref="B174:D174"/>
    <mergeCell ref="G174:I174"/>
    <mergeCell ref="J174:L174"/>
    <mergeCell ref="C175:D175"/>
    <mergeCell ref="J175:L175"/>
    <mergeCell ref="C176:D176"/>
    <mergeCell ref="H176:L176"/>
    <mergeCell ref="C178:D178"/>
    <mergeCell ref="G178:H178"/>
    <mergeCell ref="I178:L178"/>
    <mergeCell ref="C179:D179"/>
    <mergeCell ref="G179:H179"/>
    <mergeCell ref="I179:L179"/>
    <mergeCell ref="C180:D180"/>
    <mergeCell ref="G180:H180"/>
    <mergeCell ref="I180:L180"/>
    <mergeCell ref="C181:D181"/>
    <mergeCell ref="G181:H181"/>
    <mergeCell ref="I181:L181"/>
    <mergeCell ref="B182:D182"/>
    <mergeCell ref="G182:I182"/>
    <mergeCell ref="J182:L182"/>
    <mergeCell ref="C183:D183"/>
    <mergeCell ref="J183:L183"/>
    <mergeCell ref="C184:D184"/>
    <mergeCell ref="H184:L184"/>
    <mergeCell ref="C186:D186"/>
    <mergeCell ref="G186:H186"/>
    <mergeCell ref="I186:L186"/>
    <mergeCell ref="C187:D187"/>
    <mergeCell ref="G187:H187"/>
    <mergeCell ref="I187:L187"/>
    <mergeCell ref="C188:D188"/>
    <mergeCell ref="G188:H188"/>
    <mergeCell ref="I188:L188"/>
    <mergeCell ref="C189:D189"/>
    <mergeCell ref="G189:H189"/>
    <mergeCell ref="I189:L189"/>
    <mergeCell ref="B190:D190"/>
    <mergeCell ref="G190:I190"/>
    <mergeCell ref="J190:L190"/>
    <mergeCell ref="C191:D191"/>
    <mergeCell ref="J191:L191"/>
    <mergeCell ref="C192:D192"/>
    <mergeCell ref="H192:L192"/>
    <mergeCell ref="B193:M193"/>
    <mergeCell ref="D194:K194"/>
    <mergeCell ref="L194:M194"/>
    <mergeCell ref="A195:N195"/>
    <mergeCell ref="B196:H196"/>
    <mergeCell ref="I196:L196"/>
    <mergeCell ref="A197:N197"/>
    <mergeCell ref="A198:H198"/>
    <mergeCell ref="J198:K198"/>
    <mergeCell ref="B200:D200"/>
    <mergeCell ref="C201:D201"/>
    <mergeCell ref="G201:H201"/>
    <mergeCell ref="I201:L201"/>
    <mergeCell ref="C202:D202"/>
    <mergeCell ref="G202:H202"/>
    <mergeCell ref="I202:L202"/>
    <mergeCell ref="C203:D203"/>
    <mergeCell ref="G203:H203"/>
    <mergeCell ref="I203:L203"/>
    <mergeCell ref="C204:D204"/>
    <mergeCell ref="G204:H204"/>
    <mergeCell ref="I204:L204"/>
    <mergeCell ref="B205:D205"/>
    <mergeCell ref="G205:I205"/>
    <mergeCell ref="J205:L205"/>
    <mergeCell ref="C206:D206"/>
    <mergeCell ref="J206:L206"/>
    <mergeCell ref="C207:D207"/>
    <mergeCell ref="H207:L207"/>
    <mergeCell ref="C209:D209"/>
    <mergeCell ref="G209:H209"/>
    <mergeCell ref="I209:L209"/>
    <mergeCell ref="C210:D210"/>
    <mergeCell ref="G210:H210"/>
    <mergeCell ref="I210:L210"/>
    <mergeCell ref="C211:D211"/>
    <mergeCell ref="G211:H211"/>
    <mergeCell ref="I211:L211"/>
    <mergeCell ref="C212:D212"/>
    <mergeCell ref="G212:H212"/>
    <mergeCell ref="I212:L212"/>
    <mergeCell ref="B213:D213"/>
    <mergeCell ref="G213:I213"/>
    <mergeCell ref="J213:L213"/>
    <mergeCell ref="C214:D214"/>
    <mergeCell ref="J214:L214"/>
    <mergeCell ref="C215:D215"/>
    <mergeCell ref="H215:L215"/>
    <mergeCell ref="C217:D217"/>
    <mergeCell ref="G217:H217"/>
    <mergeCell ref="I217:L217"/>
    <mergeCell ref="C218:D218"/>
    <mergeCell ref="G218:H218"/>
    <mergeCell ref="I218:L218"/>
    <mergeCell ref="C219:D219"/>
    <mergeCell ref="G219:H219"/>
    <mergeCell ref="I219:L219"/>
    <mergeCell ref="C220:D220"/>
    <mergeCell ref="G220:H220"/>
    <mergeCell ref="I220:L220"/>
    <mergeCell ref="B221:D221"/>
    <mergeCell ref="G221:I221"/>
    <mergeCell ref="J221:L221"/>
    <mergeCell ref="C222:D222"/>
    <mergeCell ref="J222:L222"/>
    <mergeCell ref="C223:D223"/>
    <mergeCell ref="H223:L223"/>
    <mergeCell ref="C225:D225"/>
    <mergeCell ref="G225:H225"/>
    <mergeCell ref="I225:L225"/>
    <mergeCell ref="C226:D226"/>
    <mergeCell ref="G226:H226"/>
    <mergeCell ref="I226:L226"/>
    <mergeCell ref="C227:D227"/>
    <mergeCell ref="G227:H227"/>
    <mergeCell ref="I227:L227"/>
    <mergeCell ref="C228:D228"/>
    <mergeCell ref="G228:H228"/>
    <mergeCell ref="I228:L228"/>
    <mergeCell ref="B229:D229"/>
    <mergeCell ref="G229:I229"/>
    <mergeCell ref="J229:L229"/>
    <mergeCell ref="C230:D230"/>
    <mergeCell ref="J230:L230"/>
    <mergeCell ref="C231:D231"/>
    <mergeCell ref="H231:L231"/>
    <mergeCell ref="C233:D233"/>
    <mergeCell ref="G233:H233"/>
    <mergeCell ref="I233:L233"/>
    <mergeCell ref="C234:D234"/>
    <mergeCell ref="G234:H234"/>
    <mergeCell ref="I234:L234"/>
    <mergeCell ref="C235:D235"/>
    <mergeCell ref="G235:H235"/>
    <mergeCell ref="I235:L235"/>
    <mergeCell ref="C236:D236"/>
    <mergeCell ref="G236:H236"/>
    <mergeCell ref="I236:L236"/>
    <mergeCell ref="B237:D237"/>
    <mergeCell ref="G237:I237"/>
    <mergeCell ref="J237:L237"/>
    <mergeCell ref="C238:D238"/>
    <mergeCell ref="J238:L238"/>
    <mergeCell ref="C239:D239"/>
    <mergeCell ref="H239:L239"/>
    <mergeCell ref="B240:M240"/>
    <mergeCell ref="D241:K241"/>
    <mergeCell ref="L241:M241"/>
    <mergeCell ref="A242:N242"/>
    <mergeCell ref="B243:H243"/>
    <mergeCell ref="I243:L243"/>
    <mergeCell ref="A244:N244"/>
    <mergeCell ref="A245:H245"/>
    <mergeCell ref="J245:K245"/>
    <mergeCell ref="B247:D247"/>
    <mergeCell ref="C248:D248"/>
    <mergeCell ref="G248:H248"/>
    <mergeCell ref="I248:L248"/>
    <mergeCell ref="C249:D249"/>
    <mergeCell ref="G249:H249"/>
    <mergeCell ref="I249:L249"/>
    <mergeCell ref="C250:D250"/>
    <mergeCell ref="G250:H250"/>
    <mergeCell ref="I250:L250"/>
    <mergeCell ref="C251:D251"/>
    <mergeCell ref="G251:H251"/>
    <mergeCell ref="I251:L251"/>
    <mergeCell ref="B252:D252"/>
    <mergeCell ref="G252:I252"/>
    <mergeCell ref="J252:L252"/>
    <mergeCell ref="C253:D253"/>
    <mergeCell ref="J253:L253"/>
    <mergeCell ref="C254:D254"/>
    <mergeCell ref="H254:L254"/>
    <mergeCell ref="C256:D256"/>
    <mergeCell ref="G256:H256"/>
    <mergeCell ref="I256:L256"/>
    <mergeCell ref="C257:D257"/>
    <mergeCell ref="G257:H257"/>
    <mergeCell ref="I257:L257"/>
    <mergeCell ref="C258:D258"/>
    <mergeCell ref="G258:H258"/>
    <mergeCell ref="I258:L258"/>
    <mergeCell ref="C259:D259"/>
    <mergeCell ref="G259:H259"/>
    <mergeCell ref="I259:L259"/>
    <mergeCell ref="B260:D260"/>
    <mergeCell ref="G260:I260"/>
    <mergeCell ref="J260:L260"/>
    <mergeCell ref="C261:D261"/>
    <mergeCell ref="J261:L261"/>
    <mergeCell ref="C262:D262"/>
    <mergeCell ref="H262:L262"/>
    <mergeCell ref="C264:D264"/>
    <mergeCell ref="G264:H264"/>
    <mergeCell ref="I264:L264"/>
    <mergeCell ref="C265:D265"/>
    <mergeCell ref="G265:H265"/>
    <mergeCell ref="I265:L265"/>
    <mergeCell ref="C266:D266"/>
    <mergeCell ref="G266:H266"/>
    <mergeCell ref="I266:L266"/>
    <mergeCell ref="C267:D267"/>
    <mergeCell ref="G267:H267"/>
    <mergeCell ref="I267:L267"/>
    <mergeCell ref="B268:D268"/>
    <mergeCell ref="G268:I268"/>
    <mergeCell ref="J268:L268"/>
    <mergeCell ref="C269:D269"/>
    <mergeCell ref="J269:L269"/>
    <mergeCell ref="C270:D270"/>
    <mergeCell ref="H270:L270"/>
    <mergeCell ref="C272:D272"/>
    <mergeCell ref="G272:H272"/>
    <mergeCell ref="I272:L272"/>
    <mergeCell ref="C273:D273"/>
    <mergeCell ref="G273:H273"/>
    <mergeCell ref="I273:L273"/>
    <mergeCell ref="C274:D274"/>
    <mergeCell ref="G274:H274"/>
    <mergeCell ref="I274:L274"/>
    <mergeCell ref="C275:D275"/>
    <mergeCell ref="G275:H275"/>
    <mergeCell ref="I275:L275"/>
    <mergeCell ref="B276:D276"/>
    <mergeCell ref="G276:I276"/>
    <mergeCell ref="J276:L276"/>
    <mergeCell ref="C277:D277"/>
    <mergeCell ref="J277:L277"/>
    <mergeCell ref="C278:D278"/>
    <mergeCell ref="H278:L278"/>
    <mergeCell ref="C280:D280"/>
    <mergeCell ref="G280:H280"/>
    <mergeCell ref="I280:L280"/>
    <mergeCell ref="C281:D281"/>
    <mergeCell ref="G281:H281"/>
    <mergeCell ref="I281:L281"/>
    <mergeCell ref="C282:D282"/>
    <mergeCell ref="G282:H282"/>
    <mergeCell ref="I282:L282"/>
    <mergeCell ref="C283:D283"/>
    <mergeCell ref="G283:H283"/>
    <mergeCell ref="I283:L283"/>
    <mergeCell ref="B284:D284"/>
    <mergeCell ref="G284:I284"/>
    <mergeCell ref="J284:L284"/>
    <mergeCell ref="C285:D285"/>
    <mergeCell ref="J285:L285"/>
    <mergeCell ref="C286:D286"/>
    <mergeCell ref="H286:L286"/>
    <mergeCell ref="B287:M287"/>
    <mergeCell ref="D288:K288"/>
    <mergeCell ref="L288:M288"/>
    <mergeCell ref="A289:N289"/>
    <mergeCell ref="B290:H290"/>
    <mergeCell ref="I290:L290"/>
    <mergeCell ref="A291:N291"/>
    <mergeCell ref="A292:H292"/>
    <mergeCell ref="J292:K292"/>
    <mergeCell ref="B294:D294"/>
    <mergeCell ref="C295:D295"/>
    <mergeCell ref="G295:H295"/>
    <mergeCell ref="I295:L295"/>
    <mergeCell ref="C296:D296"/>
    <mergeCell ref="G296:H296"/>
    <mergeCell ref="I296:L296"/>
    <mergeCell ref="C297:D297"/>
    <mergeCell ref="G297:H297"/>
    <mergeCell ref="I297:L297"/>
    <mergeCell ref="C298:D298"/>
    <mergeCell ref="G298:H298"/>
    <mergeCell ref="I298:L298"/>
    <mergeCell ref="B299:D299"/>
    <mergeCell ref="G299:I299"/>
    <mergeCell ref="J299:L299"/>
    <mergeCell ref="C300:D300"/>
    <mergeCell ref="J300:L300"/>
    <mergeCell ref="C301:D301"/>
    <mergeCell ref="H301:L301"/>
    <mergeCell ref="C303:D303"/>
    <mergeCell ref="G303:H303"/>
    <mergeCell ref="I303:L303"/>
    <mergeCell ref="C304:D304"/>
    <mergeCell ref="G304:H304"/>
    <mergeCell ref="I304:L304"/>
    <mergeCell ref="C305:D305"/>
    <mergeCell ref="G305:H305"/>
    <mergeCell ref="I305:L305"/>
    <mergeCell ref="C306:D306"/>
    <mergeCell ref="G306:H306"/>
    <mergeCell ref="I306:L306"/>
    <mergeCell ref="B307:D307"/>
    <mergeCell ref="G307:I307"/>
    <mergeCell ref="J307:L307"/>
    <mergeCell ref="C308:D308"/>
    <mergeCell ref="J308:L308"/>
    <mergeCell ref="C309:D309"/>
    <mergeCell ref="H309:L309"/>
    <mergeCell ref="C311:D311"/>
    <mergeCell ref="G311:H311"/>
    <mergeCell ref="I311:L311"/>
    <mergeCell ref="C312:D312"/>
    <mergeCell ref="G312:H312"/>
    <mergeCell ref="I312:L312"/>
    <mergeCell ref="C313:D313"/>
    <mergeCell ref="G313:H313"/>
    <mergeCell ref="I313:L313"/>
    <mergeCell ref="C314:D314"/>
    <mergeCell ref="G314:H314"/>
    <mergeCell ref="I314:L314"/>
    <mergeCell ref="B315:D315"/>
    <mergeCell ref="G315:I315"/>
    <mergeCell ref="J315:L315"/>
    <mergeCell ref="C316:D316"/>
    <mergeCell ref="J316:L316"/>
    <mergeCell ref="C317:D317"/>
    <mergeCell ref="H317:L317"/>
    <mergeCell ref="C319:D319"/>
    <mergeCell ref="G319:H319"/>
    <mergeCell ref="I319:L319"/>
    <mergeCell ref="C320:D320"/>
    <mergeCell ref="G320:H320"/>
    <mergeCell ref="I320:L320"/>
    <mergeCell ref="C321:D321"/>
    <mergeCell ref="G321:H321"/>
    <mergeCell ref="I321:L321"/>
    <mergeCell ref="C322:D322"/>
    <mergeCell ref="G322:H322"/>
    <mergeCell ref="I322:L322"/>
    <mergeCell ref="B323:D323"/>
    <mergeCell ref="G323:I323"/>
    <mergeCell ref="J323:L323"/>
    <mergeCell ref="C324:D324"/>
    <mergeCell ref="J324:L324"/>
    <mergeCell ref="C325:D325"/>
    <mergeCell ref="H325:L325"/>
    <mergeCell ref="C327:D327"/>
    <mergeCell ref="G327:H327"/>
    <mergeCell ref="I327:L327"/>
    <mergeCell ref="C328:D328"/>
    <mergeCell ref="G328:H328"/>
    <mergeCell ref="I328:L328"/>
    <mergeCell ref="C329:D329"/>
    <mergeCell ref="G329:H329"/>
    <mergeCell ref="I329:L329"/>
    <mergeCell ref="C330:D330"/>
    <mergeCell ref="G330:H330"/>
    <mergeCell ref="I330:L330"/>
    <mergeCell ref="B331:D331"/>
    <mergeCell ref="G331:I331"/>
    <mergeCell ref="J331:L331"/>
    <mergeCell ref="C332:D332"/>
    <mergeCell ref="J332:L332"/>
    <mergeCell ref="C333:D333"/>
    <mergeCell ref="H333:L333"/>
    <mergeCell ref="B334:M334"/>
    <mergeCell ref="D335:K335"/>
    <mergeCell ref="L335:M335"/>
    <mergeCell ref="A336:N336"/>
    <mergeCell ref="B337:H337"/>
    <mergeCell ref="I337:L337"/>
    <mergeCell ref="A338:N338"/>
    <mergeCell ref="A339:H339"/>
    <mergeCell ref="J339:K339"/>
    <mergeCell ref="B341:D341"/>
    <mergeCell ref="C342:D342"/>
    <mergeCell ref="G342:H342"/>
    <mergeCell ref="I342:L342"/>
    <mergeCell ref="C343:D343"/>
    <mergeCell ref="G343:H343"/>
    <mergeCell ref="I343:L343"/>
    <mergeCell ref="C344:D344"/>
    <mergeCell ref="G344:H344"/>
    <mergeCell ref="I344:L344"/>
    <mergeCell ref="C345:D345"/>
    <mergeCell ref="G345:H345"/>
    <mergeCell ref="I345:L345"/>
    <mergeCell ref="B346:D346"/>
    <mergeCell ref="G346:I346"/>
    <mergeCell ref="J346:L346"/>
    <mergeCell ref="C347:D347"/>
    <mergeCell ref="J347:L347"/>
    <mergeCell ref="C348:D348"/>
    <mergeCell ref="H348:L348"/>
    <mergeCell ref="C350:D350"/>
    <mergeCell ref="G350:H350"/>
    <mergeCell ref="I350:L350"/>
    <mergeCell ref="C351:D351"/>
    <mergeCell ref="G351:H351"/>
    <mergeCell ref="I351:L351"/>
    <mergeCell ref="C352:D352"/>
    <mergeCell ref="G352:H352"/>
    <mergeCell ref="I352:L352"/>
    <mergeCell ref="C353:D353"/>
    <mergeCell ref="G353:H353"/>
    <mergeCell ref="I353:L353"/>
    <mergeCell ref="B354:D354"/>
    <mergeCell ref="G354:I354"/>
    <mergeCell ref="J354:L354"/>
    <mergeCell ref="C355:D355"/>
    <mergeCell ref="J355:L355"/>
    <mergeCell ref="C356:D356"/>
    <mergeCell ref="H356:L356"/>
    <mergeCell ref="C358:D358"/>
    <mergeCell ref="G358:H358"/>
    <mergeCell ref="I358:L358"/>
    <mergeCell ref="C359:D359"/>
    <mergeCell ref="G359:H359"/>
    <mergeCell ref="I359:L359"/>
    <mergeCell ref="C360:D360"/>
    <mergeCell ref="G360:H360"/>
    <mergeCell ref="I360:L360"/>
    <mergeCell ref="C361:D361"/>
    <mergeCell ref="G361:H361"/>
    <mergeCell ref="I361:L361"/>
    <mergeCell ref="B362:D362"/>
    <mergeCell ref="G362:I362"/>
    <mergeCell ref="J362:L362"/>
    <mergeCell ref="C363:D363"/>
    <mergeCell ref="J363:L363"/>
    <mergeCell ref="C364:D364"/>
    <mergeCell ref="H364:L364"/>
    <mergeCell ref="C366:D366"/>
    <mergeCell ref="G366:H366"/>
    <mergeCell ref="I366:L366"/>
    <mergeCell ref="C367:D367"/>
    <mergeCell ref="G367:H367"/>
    <mergeCell ref="I367:L367"/>
    <mergeCell ref="C368:D368"/>
    <mergeCell ref="G368:H368"/>
    <mergeCell ref="I368:L368"/>
    <mergeCell ref="C369:D369"/>
    <mergeCell ref="G369:H369"/>
    <mergeCell ref="I369:L369"/>
    <mergeCell ref="B370:D370"/>
    <mergeCell ref="G370:I370"/>
    <mergeCell ref="J370:L370"/>
    <mergeCell ref="C371:D371"/>
    <mergeCell ref="J371:L371"/>
    <mergeCell ref="C372:D372"/>
    <mergeCell ref="H372:L372"/>
    <mergeCell ref="C374:D374"/>
    <mergeCell ref="G374:H374"/>
    <mergeCell ref="I374:L374"/>
    <mergeCell ref="C375:D375"/>
    <mergeCell ref="G375:H375"/>
    <mergeCell ref="I375:L375"/>
    <mergeCell ref="C376:D376"/>
    <mergeCell ref="G376:H376"/>
    <mergeCell ref="I376:L376"/>
    <mergeCell ref="C377:D377"/>
    <mergeCell ref="G377:H377"/>
    <mergeCell ref="I377:L377"/>
    <mergeCell ref="B378:D378"/>
    <mergeCell ref="G378:I378"/>
    <mergeCell ref="J378:L378"/>
    <mergeCell ref="C379:D379"/>
    <mergeCell ref="J379:L379"/>
    <mergeCell ref="C380:D380"/>
    <mergeCell ref="H380:L380"/>
    <mergeCell ref="B381:M381"/>
    <mergeCell ref="D382:K382"/>
    <mergeCell ref="L382:M382"/>
    <mergeCell ref="A383:N383"/>
    <mergeCell ref="B384:H384"/>
    <mergeCell ref="I384:L384"/>
    <mergeCell ref="A385:N385"/>
    <mergeCell ref="A386:H386"/>
    <mergeCell ref="J386:K386"/>
    <mergeCell ref="B388:D388"/>
    <mergeCell ref="C389:D389"/>
    <mergeCell ref="G389:H389"/>
    <mergeCell ref="I389:L389"/>
    <mergeCell ref="C390:D390"/>
    <mergeCell ref="G390:H390"/>
    <mergeCell ref="I390:L390"/>
    <mergeCell ref="C391:D391"/>
    <mergeCell ref="G391:H391"/>
    <mergeCell ref="I391:L391"/>
    <mergeCell ref="C392:D392"/>
    <mergeCell ref="G392:H392"/>
    <mergeCell ref="I392:L392"/>
    <mergeCell ref="B393:D393"/>
    <mergeCell ref="G393:I393"/>
    <mergeCell ref="J393:L393"/>
    <mergeCell ref="C394:D394"/>
    <mergeCell ref="J394:L394"/>
    <mergeCell ref="C395:D395"/>
    <mergeCell ref="H395:L395"/>
    <mergeCell ref="C397:D397"/>
    <mergeCell ref="G397:H397"/>
    <mergeCell ref="I397:L397"/>
    <mergeCell ref="C398:D398"/>
    <mergeCell ref="G398:H398"/>
    <mergeCell ref="I398:L398"/>
    <mergeCell ref="C399:D399"/>
    <mergeCell ref="G399:H399"/>
    <mergeCell ref="I399:L399"/>
    <mergeCell ref="C400:D400"/>
    <mergeCell ref="G400:H400"/>
    <mergeCell ref="I400:L400"/>
    <mergeCell ref="B401:D401"/>
    <mergeCell ref="G401:I401"/>
    <mergeCell ref="J401:L401"/>
    <mergeCell ref="C402:D402"/>
    <mergeCell ref="J402:L402"/>
    <mergeCell ref="C403:D403"/>
    <mergeCell ref="H403:L403"/>
    <mergeCell ref="C405:D405"/>
    <mergeCell ref="G405:H405"/>
    <mergeCell ref="I405:L405"/>
    <mergeCell ref="C406:D406"/>
    <mergeCell ref="G406:H406"/>
    <mergeCell ref="I406:L406"/>
    <mergeCell ref="C407:D407"/>
    <mergeCell ref="G407:H407"/>
    <mergeCell ref="I407:L407"/>
    <mergeCell ref="C408:D408"/>
    <mergeCell ref="G408:H408"/>
    <mergeCell ref="I408:L408"/>
    <mergeCell ref="B409:D409"/>
    <mergeCell ref="G409:I409"/>
    <mergeCell ref="J409:L409"/>
    <mergeCell ref="C410:D410"/>
    <mergeCell ref="J410:L410"/>
    <mergeCell ref="C411:D411"/>
    <mergeCell ref="H411:L411"/>
    <mergeCell ref="C413:D413"/>
    <mergeCell ref="G413:H413"/>
    <mergeCell ref="I413:L413"/>
    <mergeCell ref="C414:D414"/>
    <mergeCell ref="G414:H414"/>
    <mergeCell ref="I414:L414"/>
    <mergeCell ref="C415:D415"/>
    <mergeCell ref="G415:H415"/>
    <mergeCell ref="I415:L415"/>
    <mergeCell ref="C416:D416"/>
    <mergeCell ref="G416:H416"/>
    <mergeCell ref="I416:L416"/>
    <mergeCell ref="B417:D417"/>
    <mergeCell ref="G417:I417"/>
    <mergeCell ref="J417:L417"/>
    <mergeCell ref="C418:D418"/>
    <mergeCell ref="J418:L418"/>
    <mergeCell ref="C419:D419"/>
    <mergeCell ref="H419:L419"/>
    <mergeCell ref="C421:D421"/>
    <mergeCell ref="G421:H421"/>
    <mergeCell ref="I421:L421"/>
    <mergeCell ref="C422:D422"/>
    <mergeCell ref="G422:H422"/>
    <mergeCell ref="I422:L422"/>
    <mergeCell ref="C423:D423"/>
    <mergeCell ref="G423:H423"/>
    <mergeCell ref="I423:L423"/>
    <mergeCell ref="C424:D424"/>
    <mergeCell ref="G424:H424"/>
    <mergeCell ref="I424:L424"/>
    <mergeCell ref="B425:D425"/>
    <mergeCell ref="G425:I425"/>
    <mergeCell ref="J425:L425"/>
    <mergeCell ref="C426:D426"/>
    <mergeCell ref="J426:L426"/>
    <mergeCell ref="C427:D427"/>
    <mergeCell ref="H427:L427"/>
    <mergeCell ref="B428:M428"/>
    <mergeCell ref="D429:K429"/>
    <mergeCell ref="L429:M429"/>
    <mergeCell ref="A430:N430"/>
    <mergeCell ref="B431:H431"/>
    <mergeCell ref="I431:L431"/>
    <mergeCell ref="A432:N432"/>
    <mergeCell ref="A433:H433"/>
    <mergeCell ref="J433:K433"/>
    <mergeCell ref="B435:D435"/>
    <mergeCell ref="C436:D436"/>
    <mergeCell ref="G436:H436"/>
    <mergeCell ref="I436:L436"/>
    <mergeCell ref="C437:D437"/>
    <mergeCell ref="G437:H437"/>
    <mergeCell ref="I437:L437"/>
    <mergeCell ref="C438:D438"/>
    <mergeCell ref="G438:H438"/>
    <mergeCell ref="I438:L438"/>
    <mergeCell ref="C439:D439"/>
    <mergeCell ref="G439:H439"/>
    <mergeCell ref="I439:L439"/>
    <mergeCell ref="B440:D440"/>
    <mergeCell ref="G440:I440"/>
    <mergeCell ref="J440:L440"/>
    <mergeCell ref="C441:D441"/>
    <mergeCell ref="J441:L441"/>
    <mergeCell ref="C442:D442"/>
    <mergeCell ref="H442:L442"/>
    <mergeCell ref="C444:D444"/>
    <mergeCell ref="G444:H444"/>
    <mergeCell ref="I444:L444"/>
    <mergeCell ref="C445:D445"/>
    <mergeCell ref="G445:H445"/>
    <mergeCell ref="I445:L445"/>
    <mergeCell ref="C446:D446"/>
    <mergeCell ref="G446:H446"/>
    <mergeCell ref="I446:L446"/>
    <mergeCell ref="C447:D447"/>
    <mergeCell ref="G447:H447"/>
    <mergeCell ref="I447:L447"/>
    <mergeCell ref="B448:D448"/>
    <mergeCell ref="G448:I448"/>
    <mergeCell ref="J448:L448"/>
    <mergeCell ref="C449:D449"/>
    <mergeCell ref="J449:L449"/>
    <mergeCell ref="C450:D450"/>
    <mergeCell ref="H450:L450"/>
    <mergeCell ref="C452:D452"/>
    <mergeCell ref="G452:H452"/>
    <mergeCell ref="I452:L452"/>
    <mergeCell ref="C453:D453"/>
    <mergeCell ref="G453:H453"/>
    <mergeCell ref="I453:L453"/>
    <mergeCell ref="C454:D454"/>
    <mergeCell ref="G454:H454"/>
    <mergeCell ref="I454:L454"/>
    <mergeCell ref="C455:D455"/>
    <mergeCell ref="G455:H455"/>
    <mergeCell ref="I455:L455"/>
    <mergeCell ref="B456:D456"/>
    <mergeCell ref="G456:I456"/>
    <mergeCell ref="J456:L456"/>
    <mergeCell ref="C457:D457"/>
    <mergeCell ref="J457:L457"/>
    <mergeCell ref="C458:D458"/>
    <mergeCell ref="H458:L458"/>
    <mergeCell ref="C460:D460"/>
    <mergeCell ref="G460:H460"/>
    <mergeCell ref="I460:L460"/>
    <mergeCell ref="C461:D461"/>
    <mergeCell ref="G461:H461"/>
    <mergeCell ref="I461:L461"/>
    <mergeCell ref="C462:D462"/>
    <mergeCell ref="G462:H462"/>
    <mergeCell ref="I462:L462"/>
    <mergeCell ref="C471:D471"/>
    <mergeCell ref="G471:H471"/>
    <mergeCell ref="I471:L471"/>
    <mergeCell ref="B472:D472"/>
    <mergeCell ref="G472:I472"/>
    <mergeCell ref="J472:L472"/>
    <mergeCell ref="B475:M475"/>
    <mergeCell ref="C473:D473"/>
    <mergeCell ref="J473:L473"/>
    <mergeCell ref="C474:D474"/>
    <mergeCell ref="H474:L474"/>
    <mergeCell ref="C463:D463"/>
    <mergeCell ref="G463:H463"/>
    <mergeCell ref="I463:L463"/>
    <mergeCell ref="B464:D464"/>
    <mergeCell ref="G464:I464"/>
    <mergeCell ref="J464:L464"/>
    <mergeCell ref="C465:D465"/>
    <mergeCell ref="J465:L465"/>
    <mergeCell ref="C466:D466"/>
    <mergeCell ref="H466:L466"/>
    <mergeCell ref="C468:D468"/>
    <mergeCell ref="G468:H468"/>
    <mergeCell ref="I468:L468"/>
    <mergeCell ref="C469:D469"/>
    <mergeCell ref="G469:H469"/>
    <mergeCell ref="I469:L469"/>
    <mergeCell ref="C470:D470"/>
    <mergeCell ref="G470:H470"/>
    <mergeCell ref="I470:L470"/>
  </mergeCells>
  <phoneticPr fontId="28" type="noConversion"/>
  <printOptions horizontalCentered="1"/>
  <pageMargins left="0.25" right="0.25" top="0.25" bottom="0.25" header="0.5" footer="0.25"/>
  <pageSetup scale="96" orientation="portrait" r:id="rId1"/>
  <headerFooter alignWithMargins="0"/>
  <rowBreaks count="9" manualBreakCount="9">
    <brk id="50" max="16383" man="1"/>
    <brk id="98" max="16383" man="1"/>
    <brk id="146" max="16383" man="1"/>
    <brk id="193" max="16383" man="1"/>
    <brk id="240" max="16383" man="1"/>
    <brk id="287" max="16383" man="1"/>
    <brk id="334" max="16383" man="1"/>
    <brk id="381" max="16383" man="1"/>
    <brk id="428" max="1638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41"/>
  </sheetPr>
  <dimension ref="A1:BX322"/>
  <sheetViews>
    <sheetView tabSelected="1" zoomScale="85" zoomScaleNormal="85" workbookViewId="0">
      <selection activeCell="R16" sqref="R16"/>
    </sheetView>
  </sheetViews>
  <sheetFormatPr defaultColWidth="9.1328125" defaultRowHeight="15" x14ac:dyDescent="0.4"/>
  <cols>
    <col min="1" max="2" width="3.3984375" style="115" customWidth="1"/>
    <col min="3" max="3" width="8" style="115" customWidth="1"/>
    <col min="4" max="4" width="3.3984375" style="115" customWidth="1"/>
    <col min="5" max="5" width="18.1328125" style="115" customWidth="1"/>
    <col min="6" max="6" width="6.265625" style="115" customWidth="1"/>
    <col min="7" max="7" width="20.265625" style="122" customWidth="1"/>
    <col min="8" max="8" width="9.1328125" style="122"/>
    <col min="9" max="9" width="4.73046875" style="123" customWidth="1"/>
    <col min="10" max="10" width="15.59765625" style="123" customWidth="1"/>
    <col min="11" max="11" width="10.86328125" style="9" customWidth="1"/>
    <col min="12" max="12" width="4" style="82" customWidth="1"/>
    <col min="13" max="76" width="9.1328125" style="82"/>
    <col min="77" max="16384" width="9.1328125" style="9"/>
  </cols>
  <sheetData>
    <row r="1" spans="1:76" ht="18.75" customHeight="1" x14ac:dyDescent="0.4">
      <c r="M1" s="77"/>
      <c r="N1" s="79"/>
      <c r="O1" s="79"/>
      <c r="P1" s="79"/>
    </row>
    <row r="2" spans="1:76" s="125" customFormat="1" ht="20.100000000000001" customHeight="1" x14ac:dyDescent="0.7">
      <c r="A2" s="182"/>
      <c r="B2" s="183"/>
      <c r="C2" s="183"/>
      <c r="D2" s="183"/>
      <c r="E2" s="124"/>
      <c r="F2" s="124"/>
      <c r="I2" s="234" t="s">
        <v>8</v>
      </c>
      <c r="J2" s="234"/>
      <c r="K2" s="234"/>
      <c r="L2" s="79"/>
      <c r="M2" s="81" t="s">
        <v>146</v>
      </c>
      <c r="N2" s="82"/>
      <c r="O2" s="82"/>
      <c r="P2" s="82"/>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row>
    <row r="3" spans="1:76" s="125" customFormat="1" ht="20.25" customHeight="1" x14ac:dyDescent="0.7">
      <c r="A3" s="183"/>
      <c r="B3" s="183"/>
      <c r="C3" s="183"/>
      <c r="D3" s="183"/>
      <c r="E3" s="124"/>
      <c r="F3" s="124"/>
      <c r="G3" s="235"/>
      <c r="H3" s="235"/>
      <c r="I3" s="235"/>
      <c r="J3" s="235"/>
      <c r="K3" s="235"/>
      <c r="L3" s="79"/>
      <c r="M3" s="78"/>
      <c r="N3" s="82"/>
      <c r="O3" s="82"/>
      <c r="P3" s="82"/>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row>
    <row r="4" spans="1:76" s="125" customFormat="1" ht="18.75" customHeight="1" x14ac:dyDescent="0.4">
      <c r="A4" s="183"/>
      <c r="B4" s="183"/>
      <c r="C4" s="183"/>
      <c r="D4" s="183"/>
      <c r="E4" s="183"/>
      <c r="F4" s="183"/>
      <c r="G4" s="236"/>
      <c r="H4" s="236"/>
      <c r="I4" s="236"/>
      <c r="J4" s="236"/>
      <c r="K4" s="236"/>
      <c r="L4" s="79"/>
      <c r="M4" s="82" t="s">
        <v>147</v>
      </c>
      <c r="N4" s="82"/>
      <c r="O4" s="82"/>
      <c r="P4" s="82"/>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row>
    <row r="5" spans="1:76" ht="18.75" customHeight="1" x14ac:dyDescent="0.35">
      <c r="A5" s="184"/>
      <c r="B5" s="185"/>
      <c r="C5" s="185"/>
      <c r="D5" s="185"/>
      <c r="E5" s="185"/>
      <c r="F5" s="185"/>
      <c r="I5" s="184"/>
      <c r="J5" s="184"/>
    </row>
    <row r="6" spans="1:76" ht="6" customHeight="1" x14ac:dyDescent="0.35">
      <c r="A6" s="184"/>
      <c r="B6" s="185"/>
      <c r="C6" s="185"/>
      <c r="D6" s="185"/>
      <c r="E6" s="185"/>
      <c r="F6" s="185"/>
      <c r="I6" s="184"/>
      <c r="J6" s="184"/>
    </row>
    <row r="7" spans="1:76" ht="18" customHeight="1" x14ac:dyDescent="0.45">
      <c r="A7" s="237" t="s">
        <v>7</v>
      </c>
      <c r="B7" s="237"/>
      <c r="C7" s="237"/>
      <c r="D7" s="237"/>
      <c r="E7" s="237"/>
      <c r="F7" s="237"/>
      <c r="G7" s="237"/>
      <c r="H7" s="237"/>
      <c r="I7" s="237"/>
      <c r="J7" s="237"/>
      <c r="K7" s="237"/>
    </row>
    <row r="8" spans="1:76" ht="14.25" customHeight="1" x14ac:dyDescent="0.35">
      <c r="A8" s="238" t="s">
        <v>144</v>
      </c>
      <c r="B8" s="238"/>
      <c r="C8" s="238"/>
      <c r="D8" s="238"/>
      <c r="E8" s="238"/>
      <c r="F8" s="238"/>
      <c r="G8" s="238"/>
      <c r="H8" s="238"/>
      <c r="I8" s="238"/>
      <c r="J8" s="238"/>
      <c r="K8" s="238"/>
    </row>
    <row r="9" spans="1:76" ht="20.100000000000001" customHeight="1" x14ac:dyDescent="0.4">
      <c r="A9" s="201" t="s">
        <v>9</v>
      </c>
      <c r="B9" s="202"/>
      <c r="C9" s="202"/>
      <c r="D9" s="202"/>
      <c r="E9" s="203"/>
      <c r="F9" s="230" t="s">
        <v>153</v>
      </c>
      <c r="G9" s="231"/>
      <c r="H9" s="231"/>
      <c r="I9" s="231"/>
      <c r="J9" s="231"/>
      <c r="K9" s="232"/>
    </row>
    <row r="10" spans="1:76" ht="9" customHeight="1" x14ac:dyDescent="0.35">
      <c r="A10" s="126"/>
      <c r="B10" s="33"/>
      <c r="C10" s="126"/>
      <c r="D10" s="126"/>
      <c r="E10" s="126"/>
      <c r="F10" s="159"/>
      <c r="G10" s="233" t="s">
        <v>10</v>
      </c>
      <c r="H10" s="233"/>
      <c r="I10" s="233"/>
      <c r="J10" s="233"/>
      <c r="K10" s="233"/>
    </row>
    <row r="11" spans="1:76" ht="20.100000000000001" customHeight="1" x14ac:dyDescent="0.4">
      <c r="A11" s="201" t="s">
        <v>11</v>
      </c>
      <c r="B11" s="202"/>
      <c r="C11" s="202"/>
      <c r="D11" s="202"/>
      <c r="E11" s="203"/>
      <c r="F11" s="227" t="s">
        <v>164</v>
      </c>
      <c r="G11" s="228"/>
      <c r="H11" s="228"/>
      <c r="I11" s="228"/>
      <c r="J11" s="228"/>
      <c r="K11" s="229"/>
    </row>
    <row r="12" spans="1:76" ht="20.100000000000001" customHeight="1" x14ac:dyDescent="0.4">
      <c r="A12" s="201" t="s">
        <v>1</v>
      </c>
      <c r="B12" s="202"/>
      <c r="C12" s="202"/>
      <c r="D12" s="202"/>
      <c r="E12" s="203"/>
      <c r="F12" s="227" t="s">
        <v>157</v>
      </c>
      <c r="G12" s="228"/>
      <c r="H12" s="228"/>
      <c r="I12" s="228"/>
      <c r="J12" s="228"/>
      <c r="K12" s="229"/>
    </row>
    <row r="13" spans="1:76" ht="20.100000000000001" customHeight="1" x14ac:dyDescent="0.4">
      <c r="A13" s="201" t="s">
        <v>12</v>
      </c>
      <c r="B13" s="202"/>
      <c r="C13" s="202"/>
      <c r="D13" s="202"/>
      <c r="E13" s="203"/>
      <c r="F13" s="227" t="s">
        <v>165</v>
      </c>
      <c r="G13" s="228"/>
      <c r="H13" s="228"/>
      <c r="I13" s="228"/>
      <c r="J13" s="228"/>
      <c r="K13" s="229"/>
    </row>
    <row r="14" spans="1:76" ht="20.100000000000001" customHeight="1" x14ac:dyDescent="0.4">
      <c r="A14" s="201" t="s">
        <v>142</v>
      </c>
      <c r="B14" s="202"/>
      <c r="C14" s="202"/>
      <c r="D14" s="202"/>
      <c r="E14" s="203"/>
      <c r="F14" s="227" t="s">
        <v>166</v>
      </c>
      <c r="G14" s="228"/>
      <c r="H14" s="228"/>
      <c r="I14" s="228"/>
      <c r="J14" s="228"/>
      <c r="K14" s="229"/>
    </row>
    <row r="15" spans="1:76" ht="6.75" customHeight="1" x14ac:dyDescent="0.4">
      <c r="A15" s="215"/>
      <c r="B15" s="215"/>
      <c r="C15" s="215"/>
      <c r="D15" s="215"/>
      <c r="E15" s="215"/>
      <c r="F15" s="208"/>
      <c r="G15" s="208"/>
      <c r="H15" s="208"/>
      <c r="I15" s="208"/>
      <c r="J15" s="208"/>
      <c r="K15" s="208"/>
    </row>
    <row r="16" spans="1:76" ht="8.25" customHeight="1" x14ac:dyDescent="0.4">
      <c r="A16" s="127"/>
      <c r="B16" s="67"/>
      <c r="C16" s="67"/>
      <c r="D16" s="67"/>
      <c r="E16" s="67"/>
      <c r="F16" s="67"/>
      <c r="G16" s="7"/>
      <c r="H16" s="7"/>
      <c r="I16" s="7"/>
      <c r="J16" s="7"/>
      <c r="K16" s="7"/>
    </row>
    <row r="17" spans="1:76" ht="19.5" customHeight="1" x14ac:dyDescent="0.4">
      <c r="A17" s="127"/>
      <c r="B17" s="67"/>
      <c r="C17" s="67" t="s">
        <v>143</v>
      </c>
      <c r="D17" s="67"/>
      <c r="E17" s="127"/>
      <c r="F17" s="127"/>
      <c r="G17" s="7"/>
      <c r="H17" s="239" t="s">
        <v>81</v>
      </c>
      <c r="I17" s="240"/>
      <c r="J17" s="240"/>
      <c r="K17" s="241"/>
    </row>
    <row r="18" spans="1:76" ht="9.75" customHeight="1" x14ac:dyDescent="0.4">
      <c r="A18" s="127"/>
      <c r="B18" s="67"/>
      <c r="C18" s="67"/>
      <c r="D18" s="67"/>
      <c r="E18" s="127"/>
      <c r="F18" s="127"/>
      <c r="G18" s="7"/>
      <c r="H18" s="166"/>
      <c r="I18" s="166"/>
      <c r="J18" s="166"/>
      <c r="K18" s="166"/>
    </row>
    <row r="19" spans="1:76" ht="15.75" customHeight="1" x14ac:dyDescent="0.45">
      <c r="A19" s="128" t="s">
        <v>23</v>
      </c>
      <c r="B19" s="129"/>
      <c r="C19" s="129"/>
      <c r="D19" s="129"/>
      <c r="E19" s="129"/>
      <c r="F19" s="129"/>
      <c r="G19" s="129"/>
      <c r="H19" s="129" t="s">
        <v>145</v>
      </c>
      <c r="I19" s="1"/>
      <c r="J19" s="1"/>
      <c r="K19" s="2"/>
    </row>
    <row r="20" spans="1:76" ht="15.75" customHeight="1" x14ac:dyDescent="0.45">
      <c r="A20" s="10"/>
      <c r="B20" s="169" t="s">
        <v>154</v>
      </c>
      <c r="C20" s="130" t="s">
        <v>82</v>
      </c>
      <c r="D20" s="11"/>
      <c r="E20" s="16"/>
      <c r="F20" s="16"/>
      <c r="G20" s="11"/>
      <c r="H20" s="11"/>
      <c r="I20" s="1"/>
      <c r="J20" s="1"/>
      <c r="K20" s="2"/>
    </row>
    <row r="21" spans="1:76" ht="15.95" customHeight="1" x14ac:dyDescent="0.35">
      <c r="A21" s="10"/>
      <c r="B21" s="8"/>
      <c r="C21" s="9"/>
      <c r="D21" s="169"/>
      <c r="E21" s="131" t="s">
        <v>149</v>
      </c>
      <c r="F21" s="11"/>
      <c r="G21" s="11"/>
      <c r="H21" s="15"/>
      <c r="I21" s="15"/>
      <c r="J21" s="15"/>
      <c r="K21" s="15"/>
    </row>
    <row r="22" spans="1:76" ht="4.5" customHeight="1" x14ac:dyDescent="0.35">
      <c r="A22" s="10"/>
      <c r="B22" s="8"/>
      <c r="C22" s="9"/>
      <c r="D22" s="12"/>
      <c r="E22" s="11"/>
      <c r="F22" s="11"/>
      <c r="G22" s="11"/>
      <c r="H22" s="11"/>
      <c r="I22" s="9"/>
      <c r="J22" s="9"/>
    </row>
    <row r="23" spans="1:76" ht="15.95" customHeight="1" x14ac:dyDescent="0.35">
      <c r="A23" s="10"/>
      <c r="B23" s="10"/>
      <c r="C23" s="9"/>
      <c r="D23" s="169"/>
      <c r="E23" s="131" t="s">
        <v>150</v>
      </c>
      <c r="F23" s="11"/>
      <c r="G23" s="9"/>
      <c r="H23" s="15"/>
      <c r="I23" s="15"/>
      <c r="J23" s="15"/>
      <c r="K23" s="15"/>
    </row>
    <row r="24" spans="1:76" ht="4.5" customHeight="1" x14ac:dyDescent="0.45">
      <c r="A24" s="10"/>
      <c r="B24" s="10"/>
      <c r="C24" s="9"/>
      <c r="D24" s="12"/>
      <c r="E24" s="11"/>
      <c r="F24" s="11"/>
      <c r="G24" s="9"/>
      <c r="H24" s="9"/>
      <c r="I24" s="16"/>
      <c r="J24" s="1"/>
      <c r="K24" s="2"/>
    </row>
    <row r="25" spans="1:76" ht="15.75" customHeight="1" x14ac:dyDescent="0.35">
      <c r="A25" s="10"/>
      <c r="B25" s="11"/>
      <c r="C25" s="9"/>
      <c r="D25" s="169"/>
      <c r="E25" s="131" t="s">
        <v>151</v>
      </c>
      <c r="F25" s="11"/>
      <c r="G25" s="9"/>
      <c r="H25" s="15"/>
      <c r="I25" s="15"/>
      <c r="J25" s="15"/>
      <c r="K25" s="15"/>
    </row>
    <row r="26" spans="1:76" ht="4.5" customHeight="1" x14ac:dyDescent="0.45">
      <c r="A26" s="10"/>
      <c r="B26" s="11"/>
      <c r="C26" s="9"/>
      <c r="D26" s="8"/>
      <c r="E26" s="11"/>
      <c r="F26" s="11"/>
      <c r="G26" s="9"/>
      <c r="H26" s="11"/>
      <c r="I26" s="1"/>
      <c r="J26" s="1"/>
      <c r="K26" s="2"/>
    </row>
    <row r="27" spans="1:76" ht="15.75" customHeight="1" x14ac:dyDescent="0.35">
      <c r="A27" s="10"/>
      <c r="B27" s="11"/>
      <c r="C27" s="9"/>
      <c r="D27" s="169"/>
      <c r="E27" s="131" t="s">
        <v>103</v>
      </c>
      <c r="F27" s="11"/>
      <c r="G27" s="9"/>
      <c r="H27" s="245"/>
      <c r="I27" s="246"/>
      <c r="J27" s="246"/>
      <c r="K27" s="247"/>
    </row>
    <row r="28" spans="1:76" ht="4.5" customHeight="1" x14ac:dyDescent="0.45">
      <c r="A28" s="10"/>
      <c r="B28" s="11"/>
      <c r="C28" s="9"/>
      <c r="D28" s="8"/>
      <c r="E28" s="11"/>
      <c r="F28" s="11"/>
      <c r="G28" s="9"/>
      <c r="H28" s="11"/>
      <c r="I28" s="1"/>
      <c r="J28" s="1"/>
      <c r="K28" s="2"/>
    </row>
    <row r="29" spans="1:76" ht="15.75" customHeight="1" x14ac:dyDescent="0.35">
      <c r="A29" s="10"/>
      <c r="B29" s="169"/>
      <c r="C29" s="130" t="s">
        <v>83</v>
      </c>
      <c r="D29" s="11"/>
      <c r="E29" s="16"/>
      <c r="F29" s="16"/>
      <c r="G29" s="11"/>
      <c r="H29" s="242"/>
      <c r="I29" s="243"/>
      <c r="J29" s="243"/>
      <c r="K29" s="244"/>
    </row>
    <row r="30" spans="1:76" s="133" customFormat="1" ht="13.5" customHeight="1" x14ac:dyDescent="0.35">
      <c r="A30" s="16"/>
      <c r="B30" s="16"/>
      <c r="C30" s="17" t="s">
        <v>102</v>
      </c>
      <c r="D30" s="17"/>
      <c r="E30" s="16"/>
      <c r="F30" s="16"/>
      <c r="G30" s="17"/>
      <c r="H30" s="17"/>
      <c r="I30" s="18"/>
      <c r="J30" s="17"/>
      <c r="K30" s="17"/>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row>
    <row r="31" spans="1:76" ht="5.25" customHeight="1" x14ac:dyDescent="0.45">
      <c r="A31" s="10"/>
      <c r="B31" s="186"/>
      <c r="C31" s="186"/>
      <c r="D31" s="186"/>
      <c r="E31" s="186"/>
      <c r="F31" s="186"/>
      <c r="G31" s="186"/>
      <c r="H31" s="186"/>
      <c r="I31" s="186"/>
      <c r="J31" s="1"/>
      <c r="K31" s="2"/>
    </row>
    <row r="32" spans="1:76" ht="15.75" customHeight="1" x14ac:dyDescent="0.45">
      <c r="A32" s="10"/>
      <c r="B32" s="169" t="s">
        <v>154</v>
      </c>
      <c r="C32" s="130" t="s">
        <v>84</v>
      </c>
      <c r="D32" s="11"/>
      <c r="E32" s="16"/>
      <c r="F32" s="16"/>
      <c r="G32" s="11"/>
      <c r="H32" s="11"/>
      <c r="I32" s="1"/>
      <c r="J32" s="1"/>
      <c r="K32" s="2"/>
    </row>
    <row r="33" spans="1:11" ht="5.25" customHeight="1" x14ac:dyDescent="0.45">
      <c r="A33" s="10"/>
      <c r="B33" s="10"/>
      <c r="C33" s="10"/>
      <c r="D33" s="10"/>
      <c r="E33" s="10"/>
      <c r="F33" s="10"/>
      <c r="G33" s="134"/>
      <c r="H33" s="134"/>
      <c r="I33" s="1"/>
      <c r="J33" s="1"/>
      <c r="K33" s="2"/>
    </row>
    <row r="34" spans="1:11" ht="18.75" customHeight="1" x14ac:dyDescent="0.45">
      <c r="A34" s="67" t="s">
        <v>4</v>
      </c>
      <c r="B34" s="52"/>
      <c r="C34" s="52"/>
      <c r="D34" s="52"/>
      <c r="E34" s="52"/>
      <c r="F34" s="129"/>
      <c r="G34" s="160">
        <v>45181</v>
      </c>
      <c r="H34" s="211" t="s">
        <v>5</v>
      </c>
      <c r="I34" s="212"/>
      <c r="J34" s="209">
        <v>45215</v>
      </c>
      <c r="K34" s="210"/>
    </row>
    <row r="35" spans="1:11" ht="12" customHeight="1" x14ac:dyDescent="0.35">
      <c r="A35" s="33"/>
      <c r="B35" s="16"/>
      <c r="C35" s="10"/>
      <c r="D35" s="10"/>
      <c r="E35" s="10"/>
      <c r="F35" s="10"/>
      <c r="G35" s="35" t="s">
        <v>6</v>
      </c>
      <c r="H35" s="34"/>
      <c r="I35" s="34"/>
      <c r="J35" s="252" t="s">
        <v>2</v>
      </c>
      <c r="K35" s="252"/>
    </row>
    <row r="36" spans="1:11" ht="24.75" customHeight="1" thickBot="1" x14ac:dyDescent="0.5">
      <c r="A36" s="256" t="s">
        <v>24</v>
      </c>
      <c r="B36" s="256"/>
      <c r="C36" s="256"/>
      <c r="D36" s="256"/>
      <c r="E36" s="256"/>
      <c r="F36" s="129"/>
      <c r="G36" s="161" t="s">
        <v>85</v>
      </c>
      <c r="H36" s="13"/>
      <c r="I36" s="34"/>
      <c r="J36" s="34"/>
      <c r="K36" s="2"/>
    </row>
    <row r="37" spans="1:11" ht="17.25" customHeight="1" thickBot="1" x14ac:dyDescent="0.4">
      <c r="A37" s="135"/>
      <c r="B37" s="135"/>
      <c r="C37" s="135"/>
      <c r="D37" s="135"/>
      <c r="E37" s="135"/>
      <c r="F37" s="135"/>
      <c r="G37" s="134"/>
      <c r="H37" s="134"/>
      <c r="I37" s="136"/>
      <c r="J37" s="257" t="s">
        <v>16</v>
      </c>
      <c r="K37" s="258"/>
    </row>
    <row r="38" spans="1:11" ht="15.75" customHeight="1" x14ac:dyDescent="0.45">
      <c r="A38" s="137">
        <v>1</v>
      </c>
      <c r="B38" s="253" t="s">
        <v>17</v>
      </c>
      <c r="C38" s="254"/>
      <c r="D38" s="254"/>
      <c r="E38" s="254"/>
      <c r="F38" s="254"/>
      <c r="G38" s="254"/>
      <c r="H38" s="254"/>
      <c r="I38" s="255"/>
      <c r="J38" s="259">
        <f>'Detailed Summary'!G7</f>
        <v>0</v>
      </c>
      <c r="K38" s="260"/>
    </row>
    <row r="39" spans="1:11" ht="15.75" customHeight="1" x14ac:dyDescent="0.45">
      <c r="A39" s="138">
        <v>2</v>
      </c>
      <c r="B39" s="201" t="s">
        <v>18</v>
      </c>
      <c r="C39" s="202"/>
      <c r="D39" s="202"/>
      <c r="E39" s="202"/>
      <c r="F39" s="202"/>
      <c r="G39" s="202"/>
      <c r="H39" s="202"/>
      <c r="I39" s="204"/>
      <c r="J39" s="221">
        <f>'Detailed Summary'!G13</f>
        <v>4000</v>
      </c>
      <c r="K39" s="222"/>
    </row>
    <row r="40" spans="1:11" ht="15.75" customHeight="1" x14ac:dyDescent="0.45">
      <c r="A40" s="138">
        <v>3</v>
      </c>
      <c r="B40" s="201" t="s">
        <v>13</v>
      </c>
      <c r="C40" s="202"/>
      <c r="D40" s="202"/>
      <c r="E40" s="202"/>
      <c r="F40" s="202"/>
      <c r="G40" s="202"/>
      <c r="H40" s="202"/>
      <c r="I40" s="204"/>
      <c r="J40" s="221">
        <f>SUM(J38+J39)</f>
        <v>4000</v>
      </c>
      <c r="K40" s="222"/>
    </row>
    <row r="41" spans="1:11" ht="15.75" customHeight="1" x14ac:dyDescent="0.45">
      <c r="A41" s="138">
        <v>4</v>
      </c>
      <c r="B41" s="201" t="s">
        <v>110</v>
      </c>
      <c r="C41" s="202"/>
      <c r="D41" s="202"/>
      <c r="E41" s="202"/>
      <c r="F41" s="202"/>
      <c r="G41" s="202"/>
      <c r="H41" s="202"/>
      <c r="I41" s="204"/>
      <c r="J41" s="221">
        <f>'Detailed Summary'!G21</f>
        <v>4000</v>
      </c>
      <c r="K41" s="222"/>
    </row>
    <row r="42" spans="1:11" ht="15.75" thickBot="1" x14ac:dyDescent="0.5">
      <c r="A42" s="139">
        <v>5</v>
      </c>
      <c r="B42" s="205" t="s">
        <v>14</v>
      </c>
      <c r="C42" s="206"/>
      <c r="D42" s="206"/>
      <c r="E42" s="206"/>
      <c r="F42" s="206"/>
      <c r="G42" s="206"/>
      <c r="H42" s="206"/>
      <c r="I42" s="207"/>
      <c r="J42" s="213">
        <f>SUM(J40-J41)</f>
        <v>0</v>
      </c>
      <c r="K42" s="214"/>
    </row>
    <row r="43" spans="1:11" ht="12.75" customHeight="1" thickBot="1" x14ac:dyDescent="0.5">
      <c r="A43" s="16"/>
      <c r="B43" s="16"/>
      <c r="C43" s="16"/>
      <c r="D43" s="16"/>
      <c r="E43" s="16"/>
      <c r="F43" s="16"/>
      <c r="G43" s="134"/>
      <c r="H43" s="134"/>
      <c r="I43" s="1"/>
      <c r="J43" s="1"/>
      <c r="K43" s="2"/>
    </row>
    <row r="44" spans="1:11" ht="15" customHeight="1" x14ac:dyDescent="0.4">
      <c r="A44" s="216" t="s">
        <v>19</v>
      </c>
      <c r="B44" s="217"/>
      <c r="C44" s="217"/>
      <c r="D44" s="217"/>
      <c r="E44" s="217"/>
      <c r="F44" s="217"/>
      <c r="G44" s="217"/>
      <c r="H44" s="217"/>
      <c r="I44" s="217"/>
      <c r="J44" s="217"/>
      <c r="K44" s="140"/>
    </row>
    <row r="45" spans="1:11" ht="15" customHeight="1" thickBot="1" x14ac:dyDescent="0.4">
      <c r="A45" s="219" t="s">
        <v>20</v>
      </c>
      <c r="B45" s="220"/>
      <c r="C45" s="220"/>
      <c r="D45" s="220"/>
      <c r="E45" s="220"/>
      <c r="F45" s="220"/>
      <c r="G45" s="220"/>
      <c r="H45" s="220"/>
      <c r="I45" s="220"/>
      <c r="J45" s="220"/>
      <c r="K45" s="141"/>
    </row>
    <row r="46" spans="1:11" ht="40.5" customHeight="1" x14ac:dyDescent="0.4">
      <c r="A46" s="226" t="s">
        <v>139</v>
      </c>
      <c r="B46" s="226"/>
      <c r="C46" s="226"/>
      <c r="D46" s="226"/>
      <c r="E46" s="226"/>
      <c r="F46" s="226"/>
      <c r="G46" s="226"/>
      <c r="H46" s="226"/>
      <c r="I46" s="226"/>
      <c r="J46" s="226"/>
      <c r="K46" s="226"/>
    </row>
    <row r="47" spans="1:11" ht="23.25" customHeight="1" x14ac:dyDescent="0.4">
      <c r="A47" s="223" t="s">
        <v>21</v>
      </c>
      <c r="B47" s="223"/>
      <c r="C47" s="223"/>
      <c r="D47" s="223"/>
      <c r="E47" s="223"/>
      <c r="F47" s="225"/>
      <c r="G47" s="225"/>
      <c r="H47" s="225"/>
      <c r="I47" s="225"/>
      <c r="J47" s="225"/>
      <c r="K47" s="225"/>
    </row>
    <row r="48" spans="1:11" ht="21" customHeight="1" x14ac:dyDescent="0.4">
      <c r="A48" s="223" t="s">
        <v>22</v>
      </c>
      <c r="B48" s="223"/>
      <c r="C48" s="223"/>
      <c r="D48" s="223"/>
      <c r="E48" s="223"/>
      <c r="F48" s="218"/>
      <c r="G48" s="218"/>
      <c r="H48" s="218"/>
      <c r="I48" s="62" t="s">
        <v>3</v>
      </c>
      <c r="J48" s="224"/>
      <c r="K48" s="224"/>
    </row>
    <row r="49" spans="1:11" ht="21.75" customHeight="1" x14ac:dyDescent="0.4">
      <c r="A49" s="251" t="s">
        <v>122</v>
      </c>
      <c r="B49" s="251"/>
      <c r="C49" s="251"/>
      <c r="D49" s="251"/>
      <c r="E49" s="250"/>
      <c r="F49" s="250"/>
      <c r="G49" s="250"/>
      <c r="H49" s="250"/>
      <c r="I49" s="250"/>
      <c r="J49" s="250"/>
      <c r="K49" s="250"/>
    </row>
    <row r="50" spans="1:11" ht="21.75" customHeight="1" x14ac:dyDescent="0.4">
      <c r="A50" s="29" t="s">
        <v>101</v>
      </c>
      <c r="B50" s="29"/>
      <c r="C50" s="29"/>
      <c r="D50" s="29"/>
      <c r="E50" s="248"/>
      <c r="F50" s="248"/>
      <c r="G50" s="248"/>
      <c r="H50" s="248"/>
      <c r="I50" s="62" t="s">
        <v>3</v>
      </c>
      <c r="J50" s="249"/>
      <c r="K50" s="249"/>
    </row>
    <row r="51" spans="1:11" ht="3" customHeight="1" x14ac:dyDescent="0.35">
      <c r="G51" s="115"/>
      <c r="H51" s="115"/>
      <c r="I51" s="115"/>
      <c r="J51" s="115"/>
      <c r="K51" s="115"/>
    </row>
    <row r="52" spans="1:11" x14ac:dyDescent="0.4">
      <c r="A52" s="119"/>
      <c r="B52" s="119"/>
      <c r="C52" s="119"/>
      <c r="D52" s="119"/>
      <c r="E52" s="119"/>
      <c r="F52" s="119"/>
      <c r="G52" s="142"/>
      <c r="H52" s="142"/>
      <c r="I52" s="143"/>
      <c r="J52" s="143"/>
      <c r="K52" s="82"/>
    </row>
    <row r="53" spans="1:11" x14ac:dyDescent="0.4">
      <c r="A53" s="119"/>
      <c r="B53" s="119"/>
      <c r="C53" s="119"/>
      <c r="D53" s="119"/>
      <c r="E53" s="119"/>
      <c r="F53" s="119"/>
      <c r="G53" s="142"/>
      <c r="H53" s="142"/>
      <c r="I53" s="143"/>
      <c r="J53" s="143"/>
      <c r="K53" s="82"/>
    </row>
    <row r="54" spans="1:11" ht="17.649999999999999" x14ac:dyDescent="0.4">
      <c r="A54" s="119"/>
      <c r="B54" s="119"/>
      <c r="C54" s="119"/>
      <c r="D54" s="119"/>
      <c r="E54" s="119"/>
      <c r="F54" s="119"/>
      <c r="G54" s="144"/>
      <c r="H54" s="144"/>
      <c r="I54" s="145"/>
      <c r="J54" s="145"/>
      <c r="K54" s="82"/>
    </row>
    <row r="55" spans="1:11" x14ac:dyDescent="0.4">
      <c r="A55" s="119"/>
      <c r="B55" s="119"/>
      <c r="C55" s="119"/>
      <c r="D55" s="119"/>
      <c r="E55" s="119"/>
      <c r="F55" s="119"/>
      <c r="G55" s="142"/>
      <c r="H55" s="142"/>
      <c r="I55" s="143"/>
      <c r="J55" s="143"/>
      <c r="K55" s="82"/>
    </row>
    <row r="56" spans="1:11" x14ac:dyDescent="0.4">
      <c r="A56" s="119"/>
      <c r="B56" s="119"/>
      <c r="C56" s="119"/>
      <c r="D56" s="119"/>
      <c r="E56" s="119"/>
      <c r="F56" s="119"/>
      <c r="G56" s="142"/>
      <c r="H56" s="142"/>
      <c r="I56" s="143"/>
      <c r="J56" s="143"/>
      <c r="K56" s="82"/>
    </row>
    <row r="57" spans="1:11" x14ac:dyDescent="0.4">
      <c r="A57" s="119"/>
      <c r="B57" s="119"/>
      <c r="C57" s="119"/>
      <c r="D57" s="119"/>
      <c r="E57" s="119"/>
      <c r="F57" s="119"/>
      <c r="G57" s="142"/>
      <c r="H57" s="142"/>
      <c r="I57" s="143"/>
      <c r="J57" s="143"/>
      <c r="K57" s="82"/>
    </row>
    <row r="58" spans="1:11" x14ac:dyDescent="0.4">
      <c r="A58" s="119"/>
      <c r="B58" s="119"/>
      <c r="C58" s="119"/>
      <c r="D58" s="119"/>
      <c r="E58" s="119"/>
      <c r="F58" s="119"/>
      <c r="G58" s="142"/>
      <c r="H58" s="142"/>
      <c r="I58" s="143"/>
      <c r="J58" s="143"/>
      <c r="K58" s="82"/>
    </row>
    <row r="59" spans="1:11" x14ac:dyDescent="0.4">
      <c r="A59" s="119"/>
      <c r="B59" s="119"/>
      <c r="C59" s="119"/>
      <c r="D59" s="119"/>
      <c r="E59" s="119"/>
      <c r="F59" s="119"/>
      <c r="G59" s="142"/>
      <c r="H59" s="142"/>
      <c r="I59" s="143"/>
      <c r="J59" s="143"/>
      <c r="K59" s="82"/>
    </row>
    <row r="60" spans="1:11" x14ac:dyDescent="0.4">
      <c r="A60" s="119"/>
      <c r="B60" s="119"/>
      <c r="C60" s="119"/>
      <c r="D60" s="119"/>
      <c r="E60" s="119"/>
      <c r="F60" s="119"/>
      <c r="G60" s="142"/>
      <c r="H60" s="142"/>
      <c r="I60" s="143"/>
      <c r="J60" s="143"/>
      <c r="K60" s="82"/>
    </row>
    <row r="61" spans="1:11" x14ac:dyDescent="0.4">
      <c r="A61" s="119"/>
      <c r="B61" s="119"/>
      <c r="C61" s="119"/>
      <c r="D61" s="119"/>
      <c r="E61" s="119"/>
      <c r="F61" s="119"/>
      <c r="G61" s="142"/>
      <c r="H61" s="142"/>
      <c r="I61" s="143"/>
      <c r="J61" s="143"/>
      <c r="K61" s="82"/>
    </row>
    <row r="62" spans="1:11" x14ac:dyDescent="0.4">
      <c r="A62" s="119"/>
      <c r="B62" s="119"/>
      <c r="C62" s="119"/>
      <c r="D62" s="119"/>
      <c r="E62" s="119"/>
      <c r="F62" s="119"/>
      <c r="G62" s="142"/>
      <c r="H62" s="142"/>
      <c r="I62" s="143"/>
      <c r="J62" s="143"/>
      <c r="K62" s="82"/>
    </row>
    <row r="63" spans="1:11" x14ac:dyDescent="0.4">
      <c r="A63" s="119"/>
      <c r="B63" s="119"/>
      <c r="C63" s="119"/>
      <c r="D63" s="119"/>
      <c r="E63" s="119"/>
      <c r="F63" s="119"/>
      <c r="G63" s="142"/>
      <c r="H63" s="142"/>
      <c r="I63" s="143"/>
      <c r="J63" s="143"/>
      <c r="K63" s="82"/>
    </row>
    <row r="64" spans="1:11" x14ac:dyDescent="0.4">
      <c r="A64" s="119"/>
      <c r="B64" s="119"/>
      <c r="C64" s="119"/>
      <c r="D64" s="119"/>
      <c r="E64" s="119"/>
      <c r="F64" s="119"/>
      <c r="G64" s="142"/>
      <c r="H64" s="142"/>
      <c r="I64" s="143"/>
      <c r="J64" s="143"/>
      <c r="K64" s="82"/>
    </row>
    <row r="65" spans="1:11" x14ac:dyDescent="0.4">
      <c r="A65" s="119"/>
      <c r="B65" s="119"/>
      <c r="C65" s="119"/>
      <c r="D65" s="119"/>
      <c r="E65" s="119"/>
      <c r="F65" s="119"/>
      <c r="G65" s="142"/>
      <c r="H65" s="142"/>
      <c r="I65" s="143"/>
      <c r="J65" s="143"/>
      <c r="K65" s="82"/>
    </row>
    <row r="66" spans="1:11" s="82" customFormat="1" x14ac:dyDescent="0.4">
      <c r="A66" s="119"/>
      <c r="B66" s="119"/>
      <c r="C66" s="119"/>
      <c r="D66" s="119"/>
      <c r="E66" s="119"/>
      <c r="F66" s="119"/>
      <c r="G66" s="142"/>
      <c r="H66" s="142"/>
      <c r="I66" s="143"/>
      <c r="J66" s="143"/>
    </row>
    <row r="67" spans="1:11" s="82" customFormat="1" x14ac:dyDescent="0.4">
      <c r="A67" s="119"/>
      <c r="B67" s="119"/>
      <c r="C67" s="119"/>
      <c r="D67" s="119"/>
      <c r="E67" s="119"/>
      <c r="F67" s="119"/>
      <c r="G67" s="142"/>
      <c r="H67" s="142"/>
      <c r="I67" s="143"/>
      <c r="J67" s="143"/>
    </row>
    <row r="68" spans="1:11" s="82" customFormat="1" x14ac:dyDescent="0.4">
      <c r="A68" s="119"/>
      <c r="B68" s="119"/>
      <c r="C68" s="119"/>
      <c r="D68" s="119"/>
      <c r="E68" s="119"/>
      <c r="F68" s="119"/>
      <c r="G68" s="142"/>
      <c r="H68" s="142"/>
      <c r="I68" s="143"/>
      <c r="J68" s="143"/>
    </row>
    <row r="69" spans="1:11" s="82" customFormat="1" x14ac:dyDescent="0.4">
      <c r="A69" s="119"/>
      <c r="B69" s="119"/>
      <c r="C69" s="119"/>
      <c r="D69" s="119"/>
      <c r="E69" s="119"/>
      <c r="F69" s="119"/>
      <c r="G69" s="142"/>
      <c r="H69" s="142"/>
      <c r="I69" s="143"/>
      <c r="J69" s="143"/>
    </row>
    <row r="70" spans="1:11" s="82" customFormat="1" x14ac:dyDescent="0.4">
      <c r="A70" s="119"/>
      <c r="B70" s="119"/>
      <c r="C70" s="119"/>
      <c r="D70" s="119"/>
      <c r="E70" s="119"/>
      <c r="F70" s="119"/>
      <c r="G70" s="142"/>
      <c r="H70" s="142"/>
      <c r="I70" s="143"/>
      <c r="J70" s="143"/>
    </row>
    <row r="71" spans="1:11" s="82" customFormat="1" x14ac:dyDescent="0.4">
      <c r="A71" s="119"/>
      <c r="B71" s="119"/>
      <c r="C71" s="119"/>
      <c r="D71" s="119"/>
      <c r="E71" s="119"/>
      <c r="F71" s="119"/>
      <c r="G71" s="142"/>
      <c r="H71" s="142"/>
      <c r="I71" s="143"/>
      <c r="J71" s="143"/>
    </row>
    <row r="72" spans="1:11" s="82" customFormat="1" x14ac:dyDescent="0.4">
      <c r="A72" s="119"/>
      <c r="B72" s="119"/>
      <c r="C72" s="119"/>
      <c r="D72" s="119"/>
      <c r="E72" s="119"/>
      <c r="F72" s="119"/>
      <c r="G72" s="142"/>
      <c r="H72" s="142"/>
      <c r="I72" s="143"/>
      <c r="J72" s="143"/>
    </row>
    <row r="73" spans="1:11" s="82" customFormat="1" x14ac:dyDescent="0.4">
      <c r="A73" s="119"/>
      <c r="B73" s="119"/>
      <c r="C73" s="119"/>
      <c r="D73" s="119"/>
      <c r="E73" s="119"/>
      <c r="F73" s="119"/>
      <c r="G73" s="142"/>
      <c r="H73" s="142"/>
      <c r="I73" s="143"/>
      <c r="J73" s="143"/>
    </row>
    <row r="74" spans="1:11" s="82" customFormat="1" x14ac:dyDescent="0.4">
      <c r="A74" s="119"/>
      <c r="B74" s="119"/>
      <c r="C74" s="119"/>
      <c r="D74" s="119"/>
      <c r="E74" s="119"/>
      <c r="F74" s="119"/>
      <c r="G74" s="142"/>
      <c r="H74" s="142"/>
      <c r="I74" s="143"/>
      <c r="J74" s="143"/>
    </row>
    <row r="75" spans="1:11" s="82" customFormat="1" x14ac:dyDescent="0.4">
      <c r="A75" s="119"/>
      <c r="B75" s="119"/>
      <c r="C75" s="119"/>
      <c r="D75" s="119"/>
      <c r="E75" s="119"/>
      <c r="F75" s="119"/>
      <c r="G75" s="142"/>
      <c r="H75" s="142"/>
      <c r="I75" s="143"/>
      <c r="J75" s="143"/>
    </row>
    <row r="76" spans="1:11" s="82" customFormat="1" x14ac:dyDescent="0.4">
      <c r="A76" s="119"/>
      <c r="B76" s="119"/>
      <c r="C76" s="119"/>
      <c r="D76" s="119"/>
      <c r="E76" s="119"/>
      <c r="F76" s="119"/>
      <c r="G76" s="142"/>
      <c r="H76" s="142"/>
      <c r="I76" s="143"/>
      <c r="J76" s="143"/>
    </row>
    <row r="77" spans="1:11" s="82" customFormat="1" x14ac:dyDescent="0.4">
      <c r="A77" s="119"/>
      <c r="B77" s="119"/>
      <c r="C77" s="119"/>
      <c r="D77" s="119"/>
      <c r="E77" s="119"/>
      <c r="F77" s="119"/>
      <c r="G77" s="142"/>
      <c r="H77" s="142"/>
      <c r="I77" s="143"/>
      <c r="J77" s="143"/>
    </row>
    <row r="78" spans="1:11" s="82" customFormat="1" x14ac:dyDescent="0.4">
      <c r="A78" s="119"/>
      <c r="B78" s="119"/>
      <c r="C78" s="119"/>
      <c r="D78" s="119"/>
      <c r="E78" s="119"/>
      <c r="F78" s="119"/>
      <c r="G78" s="142"/>
      <c r="H78" s="142"/>
      <c r="I78" s="143"/>
      <c r="J78" s="143"/>
    </row>
    <row r="79" spans="1:11" s="82" customFormat="1" x14ac:dyDescent="0.4">
      <c r="A79" s="119"/>
      <c r="B79" s="119"/>
      <c r="C79" s="119"/>
      <c r="D79" s="119"/>
      <c r="E79" s="119"/>
      <c r="F79" s="119"/>
      <c r="G79" s="142"/>
      <c r="H79" s="142"/>
      <c r="I79" s="143"/>
      <c r="J79" s="143"/>
    </row>
    <row r="80" spans="1:11" s="82" customFormat="1" x14ac:dyDescent="0.4">
      <c r="A80" s="119"/>
      <c r="B80" s="119"/>
      <c r="C80" s="119"/>
      <c r="D80" s="119"/>
      <c r="E80" s="119"/>
      <c r="F80" s="119"/>
      <c r="G80" s="142"/>
      <c r="H80" s="142"/>
      <c r="I80" s="143"/>
      <c r="J80" s="143"/>
    </row>
    <row r="81" spans="1:10" s="82" customFormat="1" x14ac:dyDescent="0.4">
      <c r="A81" s="119"/>
      <c r="B81" s="119"/>
      <c r="C81" s="119"/>
      <c r="D81" s="119"/>
      <c r="E81" s="119"/>
      <c r="F81" s="119"/>
      <c r="G81" s="142"/>
      <c r="H81" s="142"/>
      <c r="I81" s="143"/>
      <c r="J81" s="143"/>
    </row>
    <row r="82" spans="1:10" s="82" customFormat="1" x14ac:dyDescent="0.4">
      <c r="A82" s="119"/>
      <c r="B82" s="119"/>
      <c r="C82" s="119"/>
      <c r="D82" s="119"/>
      <c r="E82" s="119"/>
      <c r="F82" s="119"/>
      <c r="G82" s="142"/>
      <c r="H82" s="142"/>
      <c r="I82" s="143"/>
      <c r="J82" s="143"/>
    </row>
    <row r="83" spans="1:10" s="82" customFormat="1" x14ac:dyDescent="0.4">
      <c r="A83" s="119"/>
      <c r="B83" s="119"/>
      <c r="C83" s="119"/>
      <c r="D83" s="119"/>
      <c r="E83" s="119"/>
      <c r="F83" s="119"/>
      <c r="G83" s="142"/>
      <c r="H83" s="142"/>
      <c r="I83" s="143"/>
      <c r="J83" s="143"/>
    </row>
    <row r="84" spans="1:10" s="82" customFormat="1" x14ac:dyDescent="0.4">
      <c r="A84" s="119"/>
      <c r="B84" s="119"/>
      <c r="C84" s="119"/>
      <c r="D84" s="119"/>
      <c r="E84" s="119"/>
      <c r="F84" s="119"/>
      <c r="G84" s="142"/>
      <c r="H84" s="142"/>
      <c r="I84" s="143"/>
      <c r="J84" s="143"/>
    </row>
    <row r="85" spans="1:10" s="82" customFormat="1" x14ac:dyDescent="0.4">
      <c r="A85" s="119"/>
      <c r="B85" s="119"/>
      <c r="C85" s="119"/>
      <c r="D85" s="119"/>
      <c r="E85" s="119"/>
      <c r="F85" s="119"/>
      <c r="G85" s="142"/>
      <c r="H85" s="142"/>
      <c r="I85" s="143"/>
      <c r="J85" s="143"/>
    </row>
    <row r="86" spans="1:10" s="82" customFormat="1" x14ac:dyDescent="0.4">
      <c r="A86" s="119"/>
      <c r="B86" s="119"/>
      <c r="C86" s="119"/>
      <c r="D86" s="119"/>
      <c r="E86" s="119"/>
      <c r="F86" s="119"/>
      <c r="G86" s="142"/>
      <c r="H86" s="142"/>
      <c r="I86" s="143"/>
      <c r="J86" s="143"/>
    </row>
    <row r="87" spans="1:10" s="82" customFormat="1" x14ac:dyDescent="0.4">
      <c r="A87" s="119"/>
      <c r="B87" s="119"/>
      <c r="C87" s="119"/>
      <c r="D87" s="119"/>
      <c r="E87" s="119"/>
      <c r="F87" s="119"/>
      <c r="G87" s="142"/>
      <c r="H87" s="142"/>
      <c r="I87" s="143"/>
      <c r="J87" s="143"/>
    </row>
    <row r="88" spans="1:10" s="82" customFormat="1" x14ac:dyDescent="0.4">
      <c r="A88" s="119"/>
      <c r="B88" s="119"/>
      <c r="C88" s="119"/>
      <c r="D88" s="119"/>
      <c r="E88" s="119"/>
      <c r="F88" s="119"/>
      <c r="G88" s="142"/>
      <c r="H88" s="142"/>
      <c r="I88" s="143"/>
      <c r="J88" s="143"/>
    </row>
    <row r="89" spans="1:10" s="82" customFormat="1" x14ac:dyDescent="0.4">
      <c r="A89" s="119"/>
      <c r="B89" s="119"/>
      <c r="C89" s="119"/>
      <c r="D89" s="119"/>
      <c r="E89" s="119"/>
      <c r="F89" s="119"/>
      <c r="G89" s="142"/>
      <c r="H89" s="142"/>
      <c r="I89" s="143"/>
      <c r="J89" s="143"/>
    </row>
    <row r="90" spans="1:10" s="82" customFormat="1" x14ac:dyDescent="0.4">
      <c r="A90" s="119"/>
      <c r="B90" s="119"/>
      <c r="C90" s="119"/>
      <c r="D90" s="119"/>
      <c r="E90" s="119"/>
      <c r="F90" s="119"/>
      <c r="G90" s="142"/>
      <c r="H90" s="142"/>
      <c r="I90" s="143"/>
      <c r="J90" s="143"/>
    </row>
    <row r="91" spans="1:10" s="82" customFormat="1" x14ac:dyDescent="0.4">
      <c r="A91" s="119"/>
      <c r="B91" s="119"/>
      <c r="C91" s="119"/>
      <c r="D91" s="119"/>
      <c r="E91" s="119"/>
      <c r="F91" s="119"/>
      <c r="G91" s="142"/>
      <c r="H91" s="142"/>
      <c r="I91" s="143"/>
      <c r="J91" s="143"/>
    </row>
    <row r="92" spans="1:10" s="82" customFormat="1" x14ac:dyDescent="0.4">
      <c r="A92" s="119"/>
      <c r="B92" s="119"/>
      <c r="C92" s="119"/>
      <c r="D92" s="119"/>
      <c r="E92" s="119"/>
      <c r="F92" s="119"/>
      <c r="G92" s="142"/>
      <c r="H92" s="142"/>
      <c r="I92" s="143"/>
      <c r="J92" s="143"/>
    </row>
    <row r="93" spans="1:10" s="82" customFormat="1" x14ac:dyDescent="0.4">
      <c r="A93" s="119"/>
      <c r="B93" s="119"/>
      <c r="C93" s="119"/>
      <c r="D93" s="119"/>
      <c r="E93" s="119"/>
      <c r="F93" s="119"/>
      <c r="G93" s="142"/>
      <c r="H93" s="142"/>
      <c r="I93" s="143"/>
      <c r="J93" s="143"/>
    </row>
    <row r="94" spans="1:10" s="82" customFormat="1" x14ac:dyDescent="0.4">
      <c r="A94" s="119"/>
      <c r="B94" s="119"/>
      <c r="C94" s="119"/>
      <c r="D94" s="119"/>
      <c r="E94" s="119"/>
      <c r="F94" s="119"/>
      <c r="G94" s="142"/>
      <c r="H94" s="142"/>
      <c r="I94" s="143"/>
      <c r="J94" s="143"/>
    </row>
    <row r="95" spans="1:10" s="82" customFormat="1" x14ac:dyDescent="0.4">
      <c r="A95" s="119"/>
      <c r="B95" s="119"/>
      <c r="C95" s="119"/>
      <c r="D95" s="119"/>
      <c r="E95" s="119"/>
      <c r="F95" s="119"/>
      <c r="G95" s="142"/>
      <c r="H95" s="142"/>
      <c r="I95" s="143"/>
      <c r="J95" s="143"/>
    </row>
    <row r="96" spans="1:10" s="82" customFormat="1" x14ac:dyDescent="0.4">
      <c r="A96" s="119"/>
      <c r="B96" s="119"/>
      <c r="C96" s="119"/>
      <c r="D96" s="119"/>
      <c r="E96" s="119"/>
      <c r="F96" s="119"/>
      <c r="G96" s="142"/>
      <c r="H96" s="142"/>
      <c r="I96" s="143"/>
      <c r="J96" s="143"/>
    </row>
    <row r="97" spans="1:10" s="82" customFormat="1" x14ac:dyDescent="0.4">
      <c r="A97" s="119"/>
      <c r="B97" s="119"/>
      <c r="C97" s="119"/>
      <c r="D97" s="119"/>
      <c r="E97" s="119"/>
      <c r="F97" s="119"/>
      <c r="G97" s="142"/>
      <c r="H97" s="142"/>
      <c r="I97" s="143"/>
      <c r="J97" s="143"/>
    </row>
    <row r="98" spans="1:10" s="82" customFormat="1" x14ac:dyDescent="0.4">
      <c r="A98" s="119"/>
      <c r="B98" s="119"/>
      <c r="C98" s="119"/>
      <c r="D98" s="119"/>
      <c r="E98" s="119"/>
      <c r="F98" s="119"/>
      <c r="G98" s="142"/>
      <c r="H98" s="142"/>
      <c r="I98" s="143"/>
      <c r="J98" s="143"/>
    </row>
    <row r="99" spans="1:10" s="82" customFormat="1" x14ac:dyDescent="0.4">
      <c r="A99" s="119"/>
      <c r="B99" s="119"/>
      <c r="C99" s="119"/>
      <c r="D99" s="119"/>
      <c r="E99" s="119"/>
      <c r="F99" s="119"/>
      <c r="G99" s="142"/>
      <c r="H99" s="142"/>
      <c r="I99" s="143"/>
      <c r="J99" s="143"/>
    </row>
    <row r="100" spans="1:10" s="82" customFormat="1" x14ac:dyDescent="0.4">
      <c r="A100" s="119"/>
      <c r="B100" s="119"/>
      <c r="C100" s="119"/>
      <c r="D100" s="119"/>
      <c r="E100" s="119"/>
      <c r="F100" s="119"/>
      <c r="G100" s="142"/>
      <c r="H100" s="142"/>
      <c r="I100" s="143"/>
      <c r="J100" s="143"/>
    </row>
    <row r="101" spans="1:10" s="82" customFormat="1" x14ac:dyDescent="0.4">
      <c r="A101" s="119"/>
      <c r="B101" s="119"/>
      <c r="C101" s="119"/>
      <c r="D101" s="119"/>
      <c r="E101" s="119"/>
      <c r="F101" s="119"/>
      <c r="G101" s="142"/>
      <c r="H101" s="142"/>
      <c r="I101" s="143"/>
      <c r="J101" s="143"/>
    </row>
    <row r="102" spans="1:10" s="82" customFormat="1" x14ac:dyDescent="0.4">
      <c r="A102" s="119"/>
      <c r="B102" s="119"/>
      <c r="C102" s="119"/>
      <c r="D102" s="119"/>
      <c r="E102" s="119"/>
      <c r="F102" s="119"/>
      <c r="G102" s="142"/>
      <c r="H102" s="142"/>
      <c r="I102" s="143"/>
      <c r="J102" s="143"/>
    </row>
    <row r="103" spans="1:10" s="82" customFormat="1" x14ac:dyDescent="0.4">
      <c r="A103" s="119"/>
      <c r="B103" s="119"/>
      <c r="C103" s="119"/>
      <c r="D103" s="119"/>
      <c r="E103" s="119"/>
      <c r="F103" s="119"/>
      <c r="G103" s="142"/>
      <c r="H103" s="142"/>
      <c r="I103" s="143"/>
      <c r="J103" s="143"/>
    </row>
    <row r="104" spans="1:10" s="82" customFormat="1" x14ac:dyDescent="0.4">
      <c r="A104" s="119"/>
      <c r="B104" s="119"/>
      <c r="C104" s="119"/>
      <c r="D104" s="119"/>
      <c r="E104" s="119"/>
      <c r="F104" s="119"/>
      <c r="G104" s="142"/>
      <c r="H104" s="142"/>
      <c r="I104" s="143"/>
      <c r="J104" s="143"/>
    </row>
    <row r="105" spans="1:10" s="82" customFormat="1" x14ac:dyDescent="0.4">
      <c r="A105" s="119"/>
      <c r="B105" s="119"/>
      <c r="C105" s="119"/>
      <c r="D105" s="119"/>
      <c r="E105" s="119"/>
      <c r="F105" s="119"/>
      <c r="G105" s="142"/>
      <c r="H105" s="142"/>
      <c r="I105" s="143"/>
      <c r="J105" s="143"/>
    </row>
    <row r="106" spans="1:10" s="82" customFormat="1" x14ac:dyDescent="0.4">
      <c r="A106" s="119"/>
      <c r="B106" s="119"/>
      <c r="C106" s="119"/>
      <c r="D106" s="119"/>
      <c r="E106" s="119"/>
      <c r="F106" s="119"/>
      <c r="G106" s="142"/>
      <c r="H106" s="142"/>
      <c r="I106" s="143"/>
      <c r="J106" s="143"/>
    </row>
    <row r="107" spans="1:10" s="82" customFormat="1" x14ac:dyDescent="0.4">
      <c r="A107" s="119"/>
      <c r="B107" s="119"/>
      <c r="C107" s="119"/>
      <c r="D107" s="119"/>
      <c r="E107" s="119"/>
      <c r="F107" s="119"/>
      <c r="G107" s="142"/>
      <c r="H107" s="142"/>
      <c r="I107" s="143"/>
      <c r="J107" s="143"/>
    </row>
    <row r="108" spans="1:10" s="82" customFormat="1" x14ac:dyDescent="0.4">
      <c r="A108" s="119"/>
      <c r="B108" s="119"/>
      <c r="C108" s="119"/>
      <c r="D108" s="119"/>
      <c r="E108" s="119"/>
      <c r="F108" s="119"/>
      <c r="G108" s="142"/>
      <c r="H108" s="142"/>
      <c r="I108" s="143"/>
      <c r="J108" s="143"/>
    </row>
    <row r="109" spans="1:10" s="82" customFormat="1" x14ac:dyDescent="0.4">
      <c r="A109" s="119"/>
      <c r="B109" s="119"/>
      <c r="C109" s="119"/>
      <c r="D109" s="119"/>
      <c r="E109" s="119"/>
      <c r="F109" s="119"/>
      <c r="G109" s="142"/>
      <c r="H109" s="142"/>
      <c r="I109" s="143"/>
      <c r="J109" s="143"/>
    </row>
    <row r="110" spans="1:10" s="82" customFormat="1" x14ac:dyDescent="0.4">
      <c r="A110" s="119"/>
      <c r="B110" s="119"/>
      <c r="C110" s="119"/>
      <c r="D110" s="119"/>
      <c r="E110" s="119"/>
      <c r="F110" s="119"/>
      <c r="G110" s="142"/>
      <c r="H110" s="142"/>
      <c r="I110" s="143"/>
      <c r="J110" s="143"/>
    </row>
    <row r="111" spans="1:10" s="82" customFormat="1" x14ac:dyDescent="0.4">
      <c r="A111" s="119"/>
      <c r="B111" s="119"/>
      <c r="C111" s="119"/>
      <c r="D111" s="119"/>
      <c r="E111" s="119"/>
      <c r="F111" s="119"/>
      <c r="G111" s="142"/>
      <c r="H111" s="142"/>
      <c r="I111" s="143"/>
      <c r="J111" s="143"/>
    </row>
    <row r="112" spans="1:10" s="82" customFormat="1" x14ac:dyDescent="0.4">
      <c r="A112" s="119"/>
      <c r="B112" s="119"/>
      <c r="C112" s="119"/>
      <c r="D112" s="119"/>
      <c r="E112" s="119"/>
      <c r="F112" s="119"/>
      <c r="G112" s="142"/>
      <c r="H112" s="142"/>
      <c r="I112" s="143"/>
      <c r="J112" s="143"/>
    </row>
    <row r="113" spans="1:10" s="82" customFormat="1" x14ac:dyDescent="0.4">
      <c r="A113" s="119"/>
      <c r="B113" s="119"/>
      <c r="C113" s="119"/>
      <c r="D113" s="119"/>
      <c r="E113" s="119"/>
      <c r="F113" s="119"/>
      <c r="G113" s="142"/>
      <c r="H113" s="142"/>
      <c r="I113" s="143"/>
      <c r="J113" s="143"/>
    </row>
    <row r="114" spans="1:10" s="82" customFormat="1" x14ac:dyDescent="0.4">
      <c r="A114" s="119"/>
      <c r="B114" s="119"/>
      <c r="C114" s="119"/>
      <c r="D114" s="119"/>
      <c r="E114" s="119"/>
      <c r="F114" s="119"/>
      <c r="G114" s="142"/>
      <c r="H114" s="142"/>
      <c r="I114" s="143"/>
      <c r="J114" s="143"/>
    </row>
    <row r="115" spans="1:10" s="82" customFormat="1" x14ac:dyDescent="0.4">
      <c r="A115" s="119"/>
      <c r="B115" s="119"/>
      <c r="C115" s="119"/>
      <c r="D115" s="119"/>
      <c r="E115" s="119"/>
      <c r="F115" s="119"/>
      <c r="G115" s="142"/>
      <c r="H115" s="142"/>
      <c r="I115" s="143"/>
      <c r="J115" s="143"/>
    </row>
    <row r="116" spans="1:10" s="82" customFormat="1" x14ac:dyDescent="0.4">
      <c r="A116" s="119"/>
      <c r="B116" s="119"/>
      <c r="C116" s="119"/>
      <c r="D116" s="119"/>
      <c r="E116" s="119"/>
      <c r="F116" s="119"/>
      <c r="G116" s="142"/>
      <c r="H116" s="142"/>
      <c r="I116" s="143"/>
      <c r="J116" s="143"/>
    </row>
    <row r="117" spans="1:10" s="82" customFormat="1" x14ac:dyDescent="0.4">
      <c r="A117" s="119"/>
      <c r="B117" s="119"/>
      <c r="C117" s="119"/>
      <c r="D117" s="119"/>
      <c r="E117" s="119"/>
      <c r="F117" s="119"/>
      <c r="G117" s="142"/>
      <c r="H117" s="142"/>
      <c r="I117" s="143"/>
      <c r="J117" s="143"/>
    </row>
    <row r="118" spans="1:10" s="82" customFormat="1" x14ac:dyDescent="0.4">
      <c r="A118" s="119"/>
      <c r="B118" s="119"/>
      <c r="C118" s="119"/>
      <c r="D118" s="119"/>
      <c r="E118" s="119"/>
      <c r="F118" s="119"/>
      <c r="G118" s="142"/>
      <c r="H118" s="142"/>
      <c r="I118" s="143"/>
      <c r="J118" s="143"/>
    </row>
    <row r="119" spans="1:10" s="82" customFormat="1" x14ac:dyDescent="0.4">
      <c r="A119" s="119"/>
      <c r="B119" s="119"/>
      <c r="C119" s="119"/>
      <c r="D119" s="119"/>
      <c r="E119" s="119"/>
      <c r="F119" s="119"/>
      <c r="G119" s="142"/>
      <c r="H119" s="142"/>
      <c r="I119" s="143"/>
      <c r="J119" s="143"/>
    </row>
    <row r="120" spans="1:10" s="82" customFormat="1" x14ac:dyDescent="0.4">
      <c r="A120" s="119"/>
      <c r="B120" s="119"/>
      <c r="C120" s="119"/>
      <c r="D120" s="119"/>
      <c r="E120" s="119"/>
      <c r="F120" s="119"/>
      <c r="G120" s="142"/>
      <c r="H120" s="142"/>
      <c r="I120" s="143"/>
      <c r="J120" s="143"/>
    </row>
    <row r="121" spans="1:10" s="82" customFormat="1" x14ac:dyDescent="0.4">
      <c r="A121" s="119"/>
      <c r="B121" s="119"/>
      <c r="C121" s="119"/>
      <c r="D121" s="119"/>
      <c r="E121" s="119"/>
      <c r="F121" s="119"/>
      <c r="G121" s="142"/>
      <c r="H121" s="142"/>
      <c r="I121" s="143"/>
      <c r="J121" s="143"/>
    </row>
    <row r="122" spans="1:10" s="82" customFormat="1" x14ac:dyDescent="0.4">
      <c r="A122" s="119"/>
      <c r="B122" s="119"/>
      <c r="C122" s="119"/>
      <c r="D122" s="119"/>
      <c r="E122" s="119"/>
      <c r="F122" s="119"/>
      <c r="G122" s="142"/>
      <c r="H122" s="142"/>
      <c r="I122" s="143"/>
      <c r="J122" s="143"/>
    </row>
    <row r="123" spans="1:10" s="82" customFormat="1" x14ac:dyDescent="0.4">
      <c r="A123" s="119"/>
      <c r="B123" s="119"/>
      <c r="C123" s="119"/>
      <c r="D123" s="119"/>
      <c r="E123" s="119"/>
      <c r="F123" s="119"/>
      <c r="G123" s="142"/>
      <c r="H123" s="142"/>
      <c r="I123" s="143"/>
      <c r="J123" s="143"/>
    </row>
    <row r="124" spans="1:10" s="82" customFormat="1" x14ac:dyDescent="0.4">
      <c r="A124" s="119"/>
      <c r="B124" s="119"/>
      <c r="C124" s="119"/>
      <c r="D124" s="119"/>
      <c r="E124" s="119"/>
      <c r="F124" s="119"/>
      <c r="G124" s="142"/>
      <c r="H124" s="142"/>
      <c r="I124" s="143"/>
      <c r="J124" s="143"/>
    </row>
    <row r="125" spans="1:10" s="82" customFormat="1" x14ac:dyDescent="0.4">
      <c r="A125" s="119"/>
      <c r="B125" s="119"/>
      <c r="C125" s="119"/>
      <c r="D125" s="119"/>
      <c r="E125" s="119"/>
      <c r="F125" s="119"/>
      <c r="G125" s="142"/>
      <c r="H125" s="142"/>
      <c r="I125" s="143"/>
      <c r="J125" s="143"/>
    </row>
    <row r="126" spans="1:10" s="82" customFormat="1" x14ac:dyDescent="0.4">
      <c r="A126" s="119"/>
      <c r="B126" s="119"/>
      <c r="C126" s="119"/>
      <c r="D126" s="119"/>
      <c r="E126" s="119"/>
      <c r="F126" s="119"/>
      <c r="G126" s="142"/>
      <c r="H126" s="142"/>
      <c r="I126" s="143"/>
      <c r="J126" s="143"/>
    </row>
    <row r="127" spans="1:10" s="82" customFormat="1" x14ac:dyDescent="0.4">
      <c r="A127" s="119"/>
      <c r="B127" s="119"/>
      <c r="C127" s="119"/>
      <c r="D127" s="119"/>
      <c r="E127" s="119"/>
      <c r="F127" s="119"/>
      <c r="G127" s="142"/>
      <c r="H127" s="142"/>
      <c r="I127" s="143"/>
      <c r="J127" s="143"/>
    </row>
    <row r="128" spans="1:10" s="82" customFormat="1" x14ac:dyDescent="0.4">
      <c r="A128" s="119"/>
      <c r="B128" s="119"/>
      <c r="C128" s="119"/>
      <c r="D128" s="119"/>
      <c r="E128" s="119"/>
      <c r="F128" s="119"/>
      <c r="G128" s="142"/>
      <c r="H128" s="142"/>
      <c r="I128" s="143"/>
      <c r="J128" s="143"/>
    </row>
    <row r="129" spans="1:10" s="82" customFormat="1" x14ac:dyDescent="0.4">
      <c r="A129" s="119"/>
      <c r="B129" s="119"/>
      <c r="C129" s="119"/>
      <c r="D129" s="119"/>
      <c r="E129" s="119"/>
      <c r="F129" s="119"/>
      <c r="G129" s="142"/>
      <c r="H129" s="142"/>
      <c r="I129" s="143"/>
      <c r="J129" s="143"/>
    </row>
    <row r="130" spans="1:10" s="82" customFormat="1" x14ac:dyDescent="0.4">
      <c r="A130" s="119"/>
      <c r="B130" s="119"/>
      <c r="C130" s="119"/>
      <c r="D130" s="119"/>
      <c r="E130" s="119"/>
      <c r="F130" s="119"/>
      <c r="G130" s="142"/>
      <c r="H130" s="142"/>
      <c r="I130" s="143"/>
      <c r="J130" s="143"/>
    </row>
    <row r="131" spans="1:10" s="82" customFormat="1" x14ac:dyDescent="0.4">
      <c r="A131" s="119"/>
      <c r="B131" s="119"/>
      <c r="C131" s="119"/>
      <c r="D131" s="119"/>
      <c r="E131" s="119"/>
      <c r="F131" s="119"/>
      <c r="G131" s="142"/>
      <c r="H131" s="142"/>
      <c r="I131" s="143"/>
      <c r="J131" s="143"/>
    </row>
    <row r="132" spans="1:10" s="82" customFormat="1" x14ac:dyDescent="0.4">
      <c r="A132" s="119"/>
      <c r="B132" s="119"/>
      <c r="C132" s="119"/>
      <c r="D132" s="119"/>
      <c r="E132" s="119"/>
      <c r="F132" s="119"/>
      <c r="G132" s="142"/>
      <c r="H132" s="142"/>
      <c r="I132" s="143"/>
      <c r="J132" s="143"/>
    </row>
    <row r="133" spans="1:10" s="82" customFormat="1" x14ac:dyDescent="0.4">
      <c r="A133" s="119"/>
      <c r="B133" s="119"/>
      <c r="C133" s="119"/>
      <c r="D133" s="119"/>
      <c r="E133" s="119"/>
      <c r="F133" s="119"/>
      <c r="G133" s="142"/>
      <c r="H133" s="142"/>
      <c r="I133" s="143"/>
      <c r="J133" s="143"/>
    </row>
    <row r="134" spans="1:10" s="82" customFormat="1" x14ac:dyDescent="0.4">
      <c r="A134" s="119"/>
      <c r="B134" s="119"/>
      <c r="C134" s="119"/>
      <c r="D134" s="119"/>
      <c r="E134" s="119"/>
      <c r="F134" s="119"/>
      <c r="G134" s="142"/>
      <c r="H134" s="142"/>
      <c r="I134" s="143"/>
      <c r="J134" s="143"/>
    </row>
    <row r="135" spans="1:10" s="82" customFormat="1" x14ac:dyDescent="0.4">
      <c r="A135" s="119"/>
      <c r="B135" s="119"/>
      <c r="C135" s="119"/>
      <c r="D135" s="119"/>
      <c r="E135" s="119"/>
      <c r="F135" s="119"/>
      <c r="G135" s="142"/>
      <c r="H135" s="142"/>
      <c r="I135" s="143"/>
      <c r="J135" s="143"/>
    </row>
    <row r="136" spans="1:10" s="82" customFormat="1" x14ac:dyDescent="0.4">
      <c r="A136" s="119"/>
      <c r="B136" s="119"/>
      <c r="C136" s="119"/>
      <c r="D136" s="119"/>
      <c r="E136" s="119"/>
      <c r="F136" s="119"/>
      <c r="G136" s="142"/>
      <c r="H136" s="142"/>
      <c r="I136" s="143"/>
      <c r="J136" s="143"/>
    </row>
    <row r="137" spans="1:10" s="82" customFormat="1" x14ac:dyDescent="0.4">
      <c r="A137" s="119"/>
      <c r="B137" s="119"/>
      <c r="C137" s="119"/>
      <c r="D137" s="119"/>
      <c r="E137" s="119"/>
      <c r="F137" s="119"/>
      <c r="G137" s="142"/>
      <c r="H137" s="142"/>
      <c r="I137" s="143"/>
      <c r="J137" s="143"/>
    </row>
    <row r="138" spans="1:10" s="82" customFormat="1" x14ac:dyDescent="0.4">
      <c r="A138" s="119"/>
      <c r="B138" s="119"/>
      <c r="C138" s="119"/>
      <c r="D138" s="119"/>
      <c r="E138" s="119"/>
      <c r="F138" s="119"/>
      <c r="G138" s="142"/>
      <c r="H138" s="142"/>
      <c r="I138" s="143"/>
      <c r="J138" s="143"/>
    </row>
    <row r="139" spans="1:10" s="82" customFormat="1" x14ac:dyDescent="0.4">
      <c r="A139" s="119"/>
      <c r="B139" s="119"/>
      <c r="C139" s="119"/>
      <c r="D139" s="119"/>
      <c r="E139" s="119"/>
      <c r="F139" s="119"/>
      <c r="G139" s="142"/>
      <c r="H139" s="142"/>
      <c r="I139" s="143"/>
      <c r="J139" s="143"/>
    </row>
    <row r="140" spans="1:10" s="82" customFormat="1" x14ac:dyDescent="0.4">
      <c r="A140" s="119"/>
      <c r="B140" s="119"/>
      <c r="C140" s="119"/>
      <c r="D140" s="119"/>
      <c r="E140" s="119"/>
      <c r="F140" s="119"/>
      <c r="G140" s="142"/>
      <c r="H140" s="142"/>
      <c r="I140" s="143"/>
      <c r="J140" s="143"/>
    </row>
    <row r="141" spans="1:10" s="82" customFormat="1" x14ac:dyDescent="0.4">
      <c r="A141" s="119"/>
      <c r="B141" s="119"/>
      <c r="C141" s="119"/>
      <c r="D141" s="119"/>
      <c r="E141" s="119"/>
      <c r="F141" s="119"/>
      <c r="G141" s="142"/>
      <c r="H141" s="142"/>
      <c r="I141" s="143"/>
      <c r="J141" s="143"/>
    </row>
    <row r="142" spans="1:10" s="82" customFormat="1" x14ac:dyDescent="0.4">
      <c r="A142" s="119"/>
      <c r="B142" s="119"/>
      <c r="C142" s="119"/>
      <c r="D142" s="119"/>
      <c r="E142" s="119"/>
      <c r="F142" s="119"/>
      <c r="G142" s="142"/>
      <c r="H142" s="142"/>
      <c r="I142" s="143"/>
      <c r="J142" s="143"/>
    </row>
    <row r="143" spans="1:10" s="82" customFormat="1" x14ac:dyDescent="0.4">
      <c r="A143" s="119"/>
      <c r="B143" s="119"/>
      <c r="C143" s="119"/>
      <c r="D143" s="119"/>
      <c r="E143" s="119"/>
      <c r="F143" s="119"/>
      <c r="G143" s="142"/>
      <c r="H143" s="142"/>
      <c r="I143" s="143"/>
      <c r="J143" s="143"/>
    </row>
    <row r="144" spans="1:10" s="82" customFormat="1" x14ac:dyDescent="0.4">
      <c r="A144" s="119"/>
      <c r="B144" s="119"/>
      <c r="C144" s="119"/>
      <c r="D144" s="119"/>
      <c r="E144" s="119"/>
      <c r="F144" s="119"/>
      <c r="G144" s="142"/>
      <c r="H144" s="142"/>
      <c r="I144" s="143"/>
      <c r="J144" s="143"/>
    </row>
    <row r="145" spans="1:10" s="82" customFormat="1" x14ac:dyDescent="0.4">
      <c r="A145" s="119"/>
      <c r="B145" s="119"/>
      <c r="C145" s="119"/>
      <c r="D145" s="119"/>
      <c r="E145" s="119"/>
      <c r="F145" s="119"/>
      <c r="G145" s="142"/>
      <c r="H145" s="142"/>
      <c r="I145" s="143"/>
      <c r="J145" s="143"/>
    </row>
    <row r="146" spans="1:10" s="82" customFormat="1" x14ac:dyDescent="0.4">
      <c r="A146" s="119"/>
      <c r="B146" s="119"/>
      <c r="C146" s="119"/>
      <c r="D146" s="119"/>
      <c r="E146" s="119"/>
      <c r="F146" s="119"/>
      <c r="G146" s="142"/>
      <c r="H146" s="142"/>
      <c r="I146" s="143"/>
      <c r="J146" s="143"/>
    </row>
    <row r="147" spans="1:10" s="82" customFormat="1" x14ac:dyDescent="0.4">
      <c r="A147" s="119"/>
      <c r="B147" s="119"/>
      <c r="C147" s="119"/>
      <c r="D147" s="119"/>
      <c r="E147" s="119"/>
      <c r="F147" s="119"/>
      <c r="G147" s="142"/>
      <c r="H147" s="142"/>
      <c r="I147" s="143"/>
      <c r="J147" s="143"/>
    </row>
    <row r="148" spans="1:10" s="82" customFormat="1" x14ac:dyDescent="0.4">
      <c r="A148" s="119"/>
      <c r="B148" s="119"/>
      <c r="C148" s="119"/>
      <c r="D148" s="119"/>
      <c r="E148" s="119"/>
      <c r="F148" s="119"/>
      <c r="G148" s="142"/>
      <c r="H148" s="142"/>
      <c r="I148" s="143"/>
      <c r="J148" s="143"/>
    </row>
    <row r="149" spans="1:10" s="82" customFormat="1" x14ac:dyDescent="0.4">
      <c r="A149" s="119"/>
      <c r="B149" s="119"/>
      <c r="C149" s="119"/>
      <c r="D149" s="119"/>
      <c r="E149" s="119"/>
      <c r="F149" s="119"/>
      <c r="G149" s="142"/>
      <c r="H149" s="142"/>
      <c r="I149" s="143"/>
      <c r="J149" s="143"/>
    </row>
    <row r="150" spans="1:10" s="82" customFormat="1" x14ac:dyDescent="0.4">
      <c r="A150" s="119"/>
      <c r="B150" s="119"/>
      <c r="C150" s="119"/>
      <c r="D150" s="119"/>
      <c r="E150" s="119"/>
      <c r="F150" s="119"/>
      <c r="G150" s="142"/>
      <c r="H150" s="142"/>
      <c r="I150" s="143"/>
      <c r="J150" s="143"/>
    </row>
    <row r="151" spans="1:10" s="82" customFormat="1" x14ac:dyDescent="0.4">
      <c r="A151" s="119"/>
      <c r="B151" s="119"/>
      <c r="C151" s="119"/>
      <c r="D151" s="119"/>
      <c r="E151" s="119"/>
      <c r="F151" s="119"/>
      <c r="G151" s="142"/>
      <c r="H151" s="142"/>
      <c r="I151" s="143"/>
      <c r="J151" s="143"/>
    </row>
    <row r="152" spans="1:10" s="82" customFormat="1" x14ac:dyDescent="0.4">
      <c r="A152" s="119"/>
      <c r="B152" s="119"/>
      <c r="C152" s="119"/>
      <c r="D152" s="119"/>
      <c r="E152" s="119"/>
      <c r="F152" s="119"/>
      <c r="G152" s="142"/>
      <c r="H152" s="142"/>
      <c r="I152" s="143"/>
      <c r="J152" s="143"/>
    </row>
    <row r="153" spans="1:10" s="82" customFormat="1" x14ac:dyDescent="0.4">
      <c r="A153" s="119"/>
      <c r="B153" s="119"/>
      <c r="C153" s="119"/>
      <c r="D153" s="119"/>
      <c r="E153" s="119"/>
      <c r="F153" s="119"/>
      <c r="G153" s="142"/>
      <c r="H153" s="142"/>
      <c r="I153" s="143"/>
      <c r="J153" s="143"/>
    </row>
    <row r="154" spans="1:10" s="82" customFormat="1" x14ac:dyDescent="0.4">
      <c r="A154" s="119"/>
      <c r="B154" s="119"/>
      <c r="C154" s="119"/>
      <c r="D154" s="119"/>
      <c r="E154" s="119"/>
      <c r="F154" s="119"/>
      <c r="G154" s="142"/>
      <c r="H154" s="142"/>
      <c r="I154" s="143"/>
      <c r="J154" s="143"/>
    </row>
    <row r="155" spans="1:10" s="82" customFormat="1" x14ac:dyDescent="0.4">
      <c r="A155" s="119"/>
      <c r="B155" s="119"/>
      <c r="C155" s="119"/>
      <c r="D155" s="119"/>
      <c r="E155" s="119"/>
      <c r="F155" s="119"/>
      <c r="G155" s="142"/>
      <c r="H155" s="142"/>
      <c r="I155" s="143"/>
      <c r="J155" s="143"/>
    </row>
    <row r="156" spans="1:10" s="82" customFormat="1" x14ac:dyDescent="0.4">
      <c r="A156" s="119"/>
      <c r="B156" s="119"/>
      <c r="C156" s="119"/>
      <c r="D156" s="119"/>
      <c r="E156" s="119"/>
      <c r="F156" s="119"/>
      <c r="G156" s="142"/>
      <c r="H156" s="142"/>
      <c r="I156" s="143"/>
      <c r="J156" s="143"/>
    </row>
    <row r="157" spans="1:10" s="82" customFormat="1" x14ac:dyDescent="0.4">
      <c r="A157" s="119"/>
      <c r="B157" s="119"/>
      <c r="C157" s="119"/>
      <c r="D157" s="119"/>
      <c r="E157" s="119"/>
      <c r="F157" s="119"/>
      <c r="G157" s="142"/>
      <c r="H157" s="142"/>
      <c r="I157" s="143"/>
      <c r="J157" s="143"/>
    </row>
    <row r="158" spans="1:10" s="82" customFormat="1" x14ac:dyDescent="0.4">
      <c r="A158" s="119"/>
      <c r="B158" s="119"/>
      <c r="C158" s="119"/>
      <c r="D158" s="119"/>
      <c r="E158" s="119"/>
      <c r="F158" s="119"/>
      <c r="G158" s="142"/>
      <c r="H158" s="142"/>
      <c r="I158" s="143"/>
      <c r="J158" s="143"/>
    </row>
    <row r="159" spans="1:10" s="82" customFormat="1" x14ac:dyDescent="0.4">
      <c r="A159" s="119"/>
      <c r="B159" s="119"/>
      <c r="C159" s="119"/>
      <c r="D159" s="119"/>
      <c r="E159" s="119"/>
      <c r="F159" s="119"/>
      <c r="G159" s="142"/>
      <c r="H159" s="142"/>
      <c r="I159" s="143"/>
      <c r="J159" s="143"/>
    </row>
    <row r="160" spans="1:10" s="82" customFormat="1" x14ac:dyDescent="0.4">
      <c r="A160" s="119"/>
      <c r="B160" s="119"/>
      <c r="C160" s="119"/>
      <c r="D160" s="119"/>
      <c r="E160" s="119"/>
      <c r="F160" s="119"/>
      <c r="G160" s="142"/>
      <c r="H160" s="142"/>
      <c r="I160" s="143"/>
      <c r="J160" s="143"/>
    </row>
    <row r="161" spans="1:10" s="82" customFormat="1" x14ac:dyDescent="0.4">
      <c r="A161" s="119"/>
      <c r="B161" s="119"/>
      <c r="C161" s="119"/>
      <c r="D161" s="119"/>
      <c r="E161" s="119"/>
      <c r="F161" s="119"/>
      <c r="G161" s="142"/>
      <c r="H161" s="142"/>
      <c r="I161" s="143"/>
      <c r="J161" s="143"/>
    </row>
    <row r="162" spans="1:10" s="82" customFormat="1" x14ac:dyDescent="0.4">
      <c r="A162" s="119"/>
      <c r="B162" s="119"/>
      <c r="C162" s="119"/>
      <c r="D162" s="119"/>
      <c r="E162" s="119"/>
      <c r="F162" s="119"/>
      <c r="G162" s="142"/>
      <c r="H162" s="142"/>
      <c r="I162" s="143"/>
      <c r="J162" s="143"/>
    </row>
    <row r="163" spans="1:10" s="82" customFormat="1" x14ac:dyDescent="0.4">
      <c r="A163" s="119"/>
      <c r="B163" s="119"/>
      <c r="C163" s="119"/>
      <c r="D163" s="119"/>
      <c r="E163" s="119"/>
      <c r="F163" s="119"/>
      <c r="G163" s="142"/>
      <c r="H163" s="142"/>
      <c r="I163" s="143"/>
      <c r="J163" s="143"/>
    </row>
    <row r="164" spans="1:10" s="82" customFormat="1" x14ac:dyDescent="0.4">
      <c r="A164" s="119"/>
      <c r="B164" s="119"/>
      <c r="C164" s="119"/>
      <c r="D164" s="119"/>
      <c r="E164" s="119"/>
      <c r="F164" s="119"/>
      <c r="G164" s="142"/>
      <c r="H164" s="142"/>
      <c r="I164" s="143"/>
      <c r="J164" s="143"/>
    </row>
    <row r="165" spans="1:10" s="82" customFormat="1" x14ac:dyDescent="0.4">
      <c r="A165" s="119"/>
      <c r="B165" s="119"/>
      <c r="C165" s="119"/>
      <c r="D165" s="119"/>
      <c r="E165" s="119"/>
      <c r="F165" s="119"/>
      <c r="G165" s="142"/>
      <c r="H165" s="142"/>
      <c r="I165" s="143"/>
      <c r="J165" s="143"/>
    </row>
    <row r="166" spans="1:10" s="82" customFormat="1" x14ac:dyDescent="0.4">
      <c r="A166" s="119"/>
      <c r="B166" s="119"/>
      <c r="C166" s="119"/>
      <c r="D166" s="119"/>
      <c r="E166" s="119"/>
      <c r="F166" s="119"/>
      <c r="G166" s="142"/>
      <c r="H166" s="142"/>
      <c r="I166" s="143"/>
      <c r="J166" s="143"/>
    </row>
    <row r="167" spans="1:10" s="82" customFormat="1" x14ac:dyDescent="0.4">
      <c r="A167" s="119"/>
      <c r="B167" s="119"/>
      <c r="C167" s="119"/>
      <c r="D167" s="119"/>
      <c r="E167" s="119"/>
      <c r="F167" s="119"/>
      <c r="G167" s="142"/>
      <c r="H167" s="142"/>
      <c r="I167" s="143"/>
      <c r="J167" s="143"/>
    </row>
    <row r="168" spans="1:10" s="82" customFormat="1" x14ac:dyDescent="0.4">
      <c r="A168" s="119"/>
      <c r="B168" s="119"/>
      <c r="C168" s="119"/>
      <c r="D168" s="119"/>
      <c r="E168" s="119"/>
      <c r="F168" s="119"/>
      <c r="G168" s="142"/>
      <c r="H168" s="142"/>
      <c r="I168" s="143"/>
      <c r="J168" s="143"/>
    </row>
    <row r="169" spans="1:10" s="82" customFormat="1" x14ac:dyDescent="0.4">
      <c r="A169" s="119"/>
      <c r="B169" s="119"/>
      <c r="C169" s="119"/>
      <c r="D169" s="119"/>
      <c r="E169" s="119"/>
      <c r="F169" s="119"/>
      <c r="G169" s="142"/>
      <c r="H169" s="142"/>
      <c r="I169" s="143"/>
      <c r="J169" s="143"/>
    </row>
    <row r="170" spans="1:10" s="82" customFormat="1" x14ac:dyDescent="0.4">
      <c r="A170" s="119"/>
      <c r="B170" s="119"/>
      <c r="C170" s="119"/>
      <c r="D170" s="119"/>
      <c r="E170" s="119"/>
      <c r="F170" s="119"/>
      <c r="G170" s="142"/>
      <c r="H170" s="142"/>
      <c r="I170" s="143"/>
      <c r="J170" s="143"/>
    </row>
    <row r="171" spans="1:10" s="82" customFormat="1" x14ac:dyDescent="0.4">
      <c r="A171" s="119"/>
      <c r="B171" s="119"/>
      <c r="C171" s="119"/>
      <c r="D171" s="119"/>
      <c r="E171" s="119"/>
      <c r="F171" s="119"/>
      <c r="G171" s="142"/>
      <c r="H171" s="142"/>
      <c r="I171" s="143"/>
      <c r="J171" s="143"/>
    </row>
    <row r="172" spans="1:10" s="82" customFormat="1" x14ac:dyDescent="0.4">
      <c r="A172" s="119"/>
      <c r="B172" s="119"/>
      <c r="C172" s="119"/>
      <c r="D172" s="119"/>
      <c r="E172" s="119"/>
      <c r="F172" s="119"/>
      <c r="G172" s="142"/>
      <c r="H172" s="142"/>
      <c r="I172" s="143"/>
      <c r="J172" s="143"/>
    </row>
    <row r="173" spans="1:10" s="82" customFormat="1" x14ac:dyDescent="0.4">
      <c r="A173" s="119"/>
      <c r="B173" s="119"/>
      <c r="C173" s="119"/>
      <c r="D173" s="119"/>
      <c r="E173" s="119"/>
      <c r="F173" s="119"/>
      <c r="G173" s="142"/>
      <c r="H173" s="142"/>
      <c r="I173" s="143"/>
      <c r="J173" s="143"/>
    </row>
    <row r="174" spans="1:10" s="82" customFormat="1" x14ac:dyDescent="0.4">
      <c r="A174" s="119"/>
      <c r="B174" s="119"/>
      <c r="C174" s="119"/>
      <c r="D174" s="119"/>
      <c r="E174" s="119"/>
      <c r="F174" s="119"/>
      <c r="G174" s="142"/>
      <c r="H174" s="142"/>
      <c r="I174" s="143"/>
      <c r="J174" s="143"/>
    </row>
    <row r="175" spans="1:10" s="82" customFormat="1" x14ac:dyDescent="0.4">
      <c r="A175" s="119"/>
      <c r="B175" s="119"/>
      <c r="C175" s="119"/>
      <c r="D175" s="119"/>
      <c r="E175" s="119"/>
      <c r="F175" s="119"/>
      <c r="G175" s="142"/>
      <c r="H175" s="142"/>
      <c r="I175" s="143"/>
      <c r="J175" s="143"/>
    </row>
    <row r="176" spans="1:10" s="82" customFormat="1" x14ac:dyDescent="0.4">
      <c r="A176" s="119"/>
      <c r="B176" s="119"/>
      <c r="C176" s="119"/>
      <c r="D176" s="119"/>
      <c r="E176" s="119"/>
      <c r="F176" s="119"/>
      <c r="G176" s="142"/>
      <c r="H176" s="142"/>
      <c r="I176" s="143"/>
      <c r="J176" s="143"/>
    </row>
    <row r="177" spans="1:10" s="82" customFormat="1" x14ac:dyDescent="0.4">
      <c r="A177" s="119"/>
      <c r="B177" s="119"/>
      <c r="C177" s="119"/>
      <c r="D177" s="119"/>
      <c r="E177" s="119"/>
      <c r="F177" s="119"/>
      <c r="G177" s="142"/>
      <c r="H177" s="142"/>
      <c r="I177" s="143"/>
      <c r="J177" s="143"/>
    </row>
    <row r="178" spans="1:10" s="82" customFormat="1" x14ac:dyDescent="0.4">
      <c r="A178" s="119"/>
      <c r="B178" s="119"/>
      <c r="C178" s="119"/>
      <c r="D178" s="119"/>
      <c r="E178" s="119"/>
      <c r="F178" s="119"/>
      <c r="G178" s="142"/>
      <c r="H178" s="142"/>
      <c r="I178" s="143"/>
      <c r="J178" s="143"/>
    </row>
    <row r="179" spans="1:10" s="82" customFormat="1" x14ac:dyDescent="0.4">
      <c r="A179" s="119"/>
      <c r="B179" s="119"/>
      <c r="C179" s="119"/>
      <c r="D179" s="119"/>
      <c r="E179" s="119"/>
      <c r="F179" s="119"/>
      <c r="G179" s="142"/>
      <c r="H179" s="142"/>
      <c r="I179" s="143"/>
      <c r="J179" s="143"/>
    </row>
    <row r="180" spans="1:10" s="82" customFormat="1" x14ac:dyDescent="0.4">
      <c r="A180" s="119"/>
      <c r="B180" s="119"/>
      <c r="C180" s="119"/>
      <c r="D180" s="119"/>
      <c r="E180" s="119"/>
      <c r="F180" s="119"/>
      <c r="G180" s="142"/>
      <c r="H180" s="142"/>
      <c r="I180" s="143"/>
      <c r="J180" s="143"/>
    </row>
    <row r="181" spans="1:10" s="82" customFormat="1" x14ac:dyDescent="0.4">
      <c r="A181" s="119"/>
      <c r="B181" s="119"/>
      <c r="C181" s="119"/>
      <c r="D181" s="119"/>
      <c r="E181" s="119"/>
      <c r="F181" s="119"/>
      <c r="G181" s="142"/>
      <c r="H181" s="142"/>
      <c r="I181" s="143"/>
      <c r="J181" s="143"/>
    </row>
    <row r="182" spans="1:10" s="82" customFormat="1" x14ac:dyDescent="0.4">
      <c r="A182" s="119"/>
      <c r="B182" s="119"/>
      <c r="C182" s="119"/>
      <c r="D182" s="119"/>
      <c r="E182" s="119"/>
      <c r="F182" s="119"/>
      <c r="G182" s="142"/>
      <c r="H182" s="142"/>
      <c r="I182" s="143"/>
      <c r="J182" s="143"/>
    </row>
    <row r="183" spans="1:10" s="82" customFormat="1" x14ac:dyDescent="0.4">
      <c r="A183" s="119"/>
      <c r="B183" s="119"/>
      <c r="C183" s="119"/>
      <c r="D183" s="119"/>
      <c r="E183" s="119"/>
      <c r="F183" s="119"/>
      <c r="G183" s="142"/>
      <c r="H183" s="142"/>
      <c r="I183" s="143"/>
      <c r="J183" s="143"/>
    </row>
    <row r="184" spans="1:10" s="82" customFormat="1" x14ac:dyDescent="0.4">
      <c r="A184" s="119"/>
      <c r="B184" s="119"/>
      <c r="C184" s="119"/>
      <c r="D184" s="119"/>
      <c r="E184" s="119"/>
      <c r="F184" s="119"/>
      <c r="G184" s="142"/>
      <c r="H184" s="142"/>
      <c r="I184" s="143"/>
      <c r="J184" s="143"/>
    </row>
    <row r="185" spans="1:10" s="82" customFormat="1" x14ac:dyDescent="0.4">
      <c r="A185" s="119"/>
      <c r="B185" s="119"/>
      <c r="C185" s="119"/>
      <c r="D185" s="119"/>
      <c r="E185" s="119"/>
      <c r="F185" s="119"/>
      <c r="G185" s="142"/>
      <c r="H185" s="142"/>
      <c r="I185" s="143"/>
      <c r="J185" s="143"/>
    </row>
    <row r="186" spans="1:10" s="82" customFormat="1" x14ac:dyDescent="0.4">
      <c r="A186" s="119"/>
      <c r="B186" s="119"/>
      <c r="C186" s="119"/>
      <c r="D186" s="119"/>
      <c r="E186" s="119"/>
      <c r="F186" s="119"/>
      <c r="G186" s="142"/>
      <c r="H186" s="142"/>
      <c r="I186" s="143"/>
      <c r="J186" s="143"/>
    </row>
    <row r="187" spans="1:10" s="82" customFormat="1" x14ac:dyDescent="0.4">
      <c r="A187" s="119"/>
      <c r="B187" s="119"/>
      <c r="C187" s="119"/>
      <c r="D187" s="119"/>
      <c r="E187" s="119"/>
      <c r="F187" s="119"/>
      <c r="G187" s="142"/>
      <c r="H187" s="142"/>
      <c r="I187" s="143"/>
      <c r="J187" s="143"/>
    </row>
    <row r="188" spans="1:10" s="82" customFormat="1" x14ac:dyDescent="0.4">
      <c r="A188" s="119"/>
      <c r="B188" s="119"/>
      <c r="C188" s="119"/>
      <c r="D188" s="119"/>
      <c r="E188" s="119"/>
      <c r="F188" s="119"/>
      <c r="G188" s="142"/>
      <c r="H188" s="142"/>
      <c r="I188" s="143"/>
      <c r="J188" s="143"/>
    </row>
    <row r="189" spans="1:10" s="82" customFormat="1" x14ac:dyDescent="0.4">
      <c r="A189" s="119"/>
      <c r="B189" s="119"/>
      <c r="C189" s="119"/>
      <c r="D189" s="119"/>
      <c r="E189" s="119"/>
      <c r="F189" s="119"/>
      <c r="G189" s="142"/>
      <c r="H189" s="142"/>
      <c r="I189" s="143"/>
      <c r="J189" s="143"/>
    </row>
    <row r="190" spans="1:10" s="82" customFormat="1" x14ac:dyDescent="0.4">
      <c r="A190" s="119"/>
      <c r="B190" s="119"/>
      <c r="C190" s="119"/>
      <c r="D190" s="119"/>
      <c r="E190" s="119"/>
      <c r="F190" s="119"/>
      <c r="G190" s="142"/>
      <c r="H190" s="142"/>
      <c r="I190" s="143"/>
      <c r="J190" s="143"/>
    </row>
    <row r="191" spans="1:10" s="82" customFormat="1" x14ac:dyDescent="0.4">
      <c r="A191" s="119"/>
      <c r="B191" s="119"/>
      <c r="C191" s="119"/>
      <c r="D191" s="119"/>
      <c r="E191" s="119"/>
      <c r="F191" s="119"/>
      <c r="G191" s="142"/>
      <c r="H191" s="142"/>
      <c r="I191" s="143"/>
      <c r="J191" s="143"/>
    </row>
    <row r="192" spans="1:10" s="82" customFormat="1" x14ac:dyDescent="0.4">
      <c r="A192" s="119"/>
      <c r="B192" s="119"/>
      <c r="C192" s="119"/>
      <c r="D192" s="119"/>
      <c r="E192" s="119"/>
      <c r="F192" s="119"/>
      <c r="G192" s="142"/>
      <c r="H192" s="142"/>
      <c r="I192" s="143"/>
      <c r="J192" s="143"/>
    </row>
    <row r="193" spans="1:10" s="82" customFormat="1" x14ac:dyDescent="0.4">
      <c r="A193" s="119"/>
      <c r="B193" s="119"/>
      <c r="C193" s="119"/>
      <c r="D193" s="119"/>
      <c r="E193" s="119"/>
      <c r="F193" s="119"/>
      <c r="G193" s="142"/>
      <c r="H193" s="142"/>
      <c r="I193" s="143"/>
      <c r="J193" s="143"/>
    </row>
    <row r="194" spans="1:10" s="82" customFormat="1" x14ac:dyDescent="0.4">
      <c r="A194" s="119"/>
      <c r="B194" s="119"/>
      <c r="C194" s="119"/>
      <c r="D194" s="119"/>
      <c r="E194" s="119"/>
      <c r="F194" s="119"/>
      <c r="G194" s="142"/>
      <c r="H194" s="142"/>
      <c r="I194" s="143"/>
      <c r="J194" s="143"/>
    </row>
    <row r="195" spans="1:10" s="82" customFormat="1" x14ac:dyDescent="0.4">
      <c r="A195" s="119"/>
      <c r="B195" s="119"/>
      <c r="C195" s="119"/>
      <c r="D195" s="119"/>
      <c r="E195" s="119"/>
      <c r="F195" s="119"/>
      <c r="G195" s="142"/>
      <c r="H195" s="142"/>
      <c r="I195" s="143"/>
      <c r="J195" s="143"/>
    </row>
    <row r="196" spans="1:10" s="82" customFormat="1" x14ac:dyDescent="0.4">
      <c r="A196" s="119"/>
      <c r="B196" s="119"/>
      <c r="C196" s="119"/>
      <c r="D196" s="119"/>
      <c r="E196" s="119"/>
      <c r="F196" s="119"/>
      <c r="G196" s="142"/>
      <c r="H196" s="142"/>
      <c r="I196" s="143"/>
      <c r="J196" s="143"/>
    </row>
    <row r="197" spans="1:10" s="82" customFormat="1" x14ac:dyDescent="0.4">
      <c r="A197" s="119"/>
      <c r="B197" s="119"/>
      <c r="C197" s="119"/>
      <c r="D197" s="119"/>
      <c r="E197" s="119"/>
      <c r="F197" s="119"/>
      <c r="G197" s="142"/>
      <c r="H197" s="142"/>
      <c r="I197" s="143"/>
      <c r="J197" s="143"/>
    </row>
    <row r="198" spans="1:10" s="82" customFormat="1" x14ac:dyDescent="0.4">
      <c r="A198" s="119"/>
      <c r="B198" s="119"/>
      <c r="C198" s="119"/>
      <c r="D198" s="119"/>
      <c r="E198" s="119"/>
      <c r="F198" s="119"/>
      <c r="G198" s="142"/>
      <c r="H198" s="142"/>
      <c r="I198" s="143"/>
      <c r="J198" s="143"/>
    </row>
    <row r="199" spans="1:10" s="82" customFormat="1" x14ac:dyDescent="0.4">
      <c r="A199" s="119"/>
      <c r="B199" s="119"/>
      <c r="C199" s="119"/>
      <c r="D199" s="119"/>
      <c r="E199" s="119"/>
      <c r="F199" s="119"/>
      <c r="G199" s="142"/>
      <c r="H199" s="142"/>
      <c r="I199" s="143"/>
      <c r="J199" s="143"/>
    </row>
    <row r="200" spans="1:10" s="82" customFormat="1" x14ac:dyDescent="0.4">
      <c r="A200" s="119"/>
      <c r="B200" s="119"/>
      <c r="C200" s="119"/>
      <c r="D200" s="119"/>
      <c r="E200" s="119"/>
      <c r="F200" s="119"/>
      <c r="G200" s="142"/>
      <c r="H200" s="142"/>
      <c r="I200" s="143"/>
      <c r="J200" s="143"/>
    </row>
    <row r="201" spans="1:10" s="82" customFormat="1" x14ac:dyDescent="0.4">
      <c r="A201" s="119"/>
      <c r="B201" s="119"/>
      <c r="C201" s="119"/>
      <c r="D201" s="119"/>
      <c r="E201" s="119"/>
      <c r="F201" s="119"/>
      <c r="G201" s="142"/>
      <c r="H201" s="142"/>
      <c r="I201" s="143"/>
      <c r="J201" s="143"/>
    </row>
    <row r="202" spans="1:10" s="82" customFormat="1" x14ac:dyDescent="0.4">
      <c r="A202" s="119"/>
      <c r="B202" s="119"/>
      <c r="C202" s="119"/>
      <c r="D202" s="119"/>
      <c r="E202" s="119"/>
      <c r="F202" s="119"/>
      <c r="G202" s="142"/>
      <c r="H202" s="142"/>
      <c r="I202" s="143"/>
      <c r="J202" s="143"/>
    </row>
    <row r="203" spans="1:10" s="82" customFormat="1" x14ac:dyDescent="0.4">
      <c r="A203" s="119"/>
      <c r="B203" s="119"/>
      <c r="C203" s="119"/>
      <c r="D203" s="119"/>
      <c r="E203" s="119"/>
      <c r="F203" s="119"/>
      <c r="G203" s="142"/>
      <c r="H203" s="142"/>
      <c r="I203" s="143"/>
      <c r="J203" s="143"/>
    </row>
    <row r="204" spans="1:10" s="82" customFormat="1" x14ac:dyDescent="0.4">
      <c r="A204" s="119"/>
      <c r="B204" s="119"/>
      <c r="C204" s="119"/>
      <c r="D204" s="119"/>
      <c r="E204" s="119"/>
      <c r="F204" s="119"/>
      <c r="G204" s="142"/>
      <c r="H204" s="142"/>
      <c r="I204" s="143"/>
      <c r="J204" s="143"/>
    </row>
    <row r="205" spans="1:10" s="82" customFormat="1" x14ac:dyDescent="0.4">
      <c r="A205" s="119"/>
      <c r="B205" s="119"/>
      <c r="C205" s="119"/>
      <c r="D205" s="119"/>
      <c r="E205" s="119"/>
      <c r="F205" s="119"/>
      <c r="G205" s="142"/>
      <c r="H205" s="142"/>
      <c r="I205" s="143"/>
      <c r="J205" s="143"/>
    </row>
    <row r="206" spans="1:10" s="82" customFormat="1" x14ac:dyDescent="0.4">
      <c r="A206" s="119"/>
      <c r="B206" s="119"/>
      <c r="C206" s="119"/>
      <c r="D206" s="119"/>
      <c r="E206" s="119"/>
      <c r="F206" s="119"/>
      <c r="G206" s="142"/>
      <c r="H206" s="142"/>
      <c r="I206" s="143"/>
      <c r="J206" s="143"/>
    </row>
    <row r="207" spans="1:10" s="82" customFormat="1" x14ac:dyDescent="0.4">
      <c r="A207" s="119"/>
      <c r="B207" s="119"/>
      <c r="C207" s="119"/>
      <c r="D207" s="119"/>
      <c r="E207" s="119"/>
      <c r="F207" s="119"/>
      <c r="G207" s="142"/>
      <c r="H207" s="142"/>
      <c r="I207" s="143"/>
      <c r="J207" s="143"/>
    </row>
    <row r="208" spans="1:10" s="82" customFormat="1" x14ac:dyDescent="0.4">
      <c r="A208" s="119"/>
      <c r="B208" s="119"/>
      <c r="C208" s="119"/>
      <c r="D208" s="119"/>
      <c r="E208" s="119"/>
      <c r="F208" s="119"/>
      <c r="G208" s="142"/>
      <c r="H208" s="142"/>
      <c r="I208" s="143"/>
      <c r="J208" s="143"/>
    </row>
    <row r="209" spans="1:10" s="82" customFormat="1" x14ac:dyDescent="0.4">
      <c r="A209" s="119"/>
      <c r="B209" s="119"/>
      <c r="C209" s="119"/>
      <c r="D209" s="119"/>
      <c r="E209" s="119"/>
      <c r="F209" s="119"/>
      <c r="G209" s="142"/>
      <c r="H209" s="142"/>
      <c r="I209" s="143"/>
      <c r="J209" s="143"/>
    </row>
    <row r="210" spans="1:10" s="82" customFormat="1" x14ac:dyDescent="0.4">
      <c r="A210" s="119"/>
      <c r="B210" s="119"/>
      <c r="C210" s="119"/>
      <c r="D210" s="119"/>
      <c r="E210" s="119"/>
      <c r="F210" s="119"/>
      <c r="G210" s="142"/>
      <c r="H210" s="142"/>
      <c r="I210" s="143"/>
      <c r="J210" s="143"/>
    </row>
    <row r="211" spans="1:10" s="82" customFormat="1" x14ac:dyDescent="0.4">
      <c r="A211" s="119"/>
      <c r="B211" s="119"/>
      <c r="C211" s="119"/>
      <c r="D211" s="119"/>
      <c r="E211" s="119"/>
      <c r="F211" s="119"/>
      <c r="G211" s="142"/>
      <c r="H211" s="142"/>
      <c r="I211" s="143"/>
      <c r="J211" s="143"/>
    </row>
    <row r="212" spans="1:10" s="82" customFormat="1" x14ac:dyDescent="0.4">
      <c r="A212" s="119"/>
      <c r="B212" s="119"/>
      <c r="C212" s="119"/>
      <c r="D212" s="119"/>
      <c r="E212" s="119"/>
      <c r="F212" s="119"/>
      <c r="G212" s="142"/>
      <c r="H212" s="142"/>
      <c r="I212" s="143"/>
      <c r="J212" s="143"/>
    </row>
    <row r="213" spans="1:10" s="82" customFormat="1" x14ac:dyDescent="0.4">
      <c r="A213" s="119"/>
      <c r="B213" s="119"/>
      <c r="C213" s="119"/>
      <c r="D213" s="119"/>
      <c r="E213" s="119"/>
      <c r="F213" s="119"/>
      <c r="G213" s="142"/>
      <c r="H213" s="142"/>
      <c r="I213" s="143"/>
      <c r="J213" s="143"/>
    </row>
    <row r="214" spans="1:10" s="82" customFormat="1" x14ac:dyDescent="0.4">
      <c r="A214" s="119"/>
      <c r="B214" s="119"/>
      <c r="C214" s="119"/>
      <c r="D214" s="119"/>
      <c r="E214" s="119"/>
      <c r="F214" s="119"/>
      <c r="G214" s="142"/>
      <c r="H214" s="142"/>
      <c r="I214" s="143"/>
      <c r="J214" s="143"/>
    </row>
    <row r="215" spans="1:10" s="82" customFormat="1" x14ac:dyDescent="0.4">
      <c r="A215" s="119"/>
      <c r="B215" s="119"/>
      <c r="C215" s="119"/>
      <c r="D215" s="119"/>
      <c r="E215" s="119"/>
      <c r="F215" s="119"/>
      <c r="G215" s="142"/>
      <c r="H215" s="142"/>
      <c r="I215" s="143"/>
      <c r="J215" s="143"/>
    </row>
    <row r="216" spans="1:10" s="82" customFormat="1" x14ac:dyDescent="0.4">
      <c r="A216" s="119"/>
      <c r="B216" s="119"/>
      <c r="C216" s="119"/>
      <c r="D216" s="119"/>
      <c r="E216" s="119"/>
      <c r="F216" s="119"/>
      <c r="G216" s="142"/>
      <c r="H216" s="142"/>
      <c r="I216" s="143"/>
      <c r="J216" s="143"/>
    </row>
    <row r="217" spans="1:10" s="82" customFormat="1" x14ac:dyDescent="0.4">
      <c r="A217" s="119"/>
      <c r="B217" s="119"/>
      <c r="C217" s="119"/>
      <c r="D217" s="119"/>
      <c r="E217" s="119"/>
      <c r="F217" s="119"/>
      <c r="G217" s="142"/>
      <c r="H217" s="142"/>
      <c r="I217" s="143"/>
      <c r="J217" s="143"/>
    </row>
    <row r="218" spans="1:10" s="82" customFormat="1" x14ac:dyDescent="0.4">
      <c r="A218" s="119"/>
      <c r="B218" s="119"/>
      <c r="C218" s="119"/>
      <c r="D218" s="119"/>
      <c r="E218" s="119"/>
      <c r="F218" s="119"/>
      <c r="G218" s="142"/>
      <c r="H218" s="142"/>
      <c r="I218" s="143"/>
      <c r="J218" s="143"/>
    </row>
    <row r="219" spans="1:10" s="82" customFormat="1" x14ac:dyDescent="0.4">
      <c r="A219" s="119"/>
      <c r="B219" s="119"/>
      <c r="C219" s="119"/>
      <c r="D219" s="119"/>
      <c r="E219" s="119"/>
      <c r="F219" s="119"/>
      <c r="G219" s="142"/>
      <c r="H219" s="142"/>
      <c r="I219" s="143"/>
      <c r="J219" s="143"/>
    </row>
    <row r="220" spans="1:10" s="82" customFormat="1" x14ac:dyDescent="0.4">
      <c r="A220" s="119"/>
      <c r="B220" s="119"/>
      <c r="C220" s="119"/>
      <c r="D220" s="119"/>
      <c r="E220" s="119"/>
      <c r="F220" s="119"/>
      <c r="G220" s="142"/>
      <c r="H220" s="142"/>
      <c r="I220" s="143"/>
      <c r="J220" s="143"/>
    </row>
    <row r="221" spans="1:10" s="82" customFormat="1" x14ac:dyDescent="0.4">
      <c r="A221" s="119"/>
      <c r="B221" s="119"/>
      <c r="C221" s="119"/>
      <c r="D221" s="119"/>
      <c r="E221" s="119"/>
      <c r="F221" s="119"/>
      <c r="G221" s="142"/>
      <c r="H221" s="142"/>
      <c r="I221" s="143"/>
      <c r="J221" s="143"/>
    </row>
    <row r="222" spans="1:10" s="82" customFormat="1" x14ac:dyDescent="0.4">
      <c r="A222" s="119"/>
      <c r="B222" s="119"/>
      <c r="C222" s="119"/>
      <c r="D222" s="119"/>
      <c r="E222" s="119"/>
      <c r="F222" s="119"/>
      <c r="G222" s="142"/>
      <c r="H222" s="142"/>
      <c r="I222" s="143"/>
      <c r="J222" s="143"/>
    </row>
    <row r="223" spans="1:10" s="82" customFormat="1" x14ac:dyDescent="0.4">
      <c r="A223" s="119"/>
      <c r="B223" s="119"/>
      <c r="C223" s="119"/>
      <c r="D223" s="119"/>
      <c r="E223" s="119"/>
      <c r="F223" s="119"/>
      <c r="G223" s="142"/>
      <c r="H223" s="142"/>
      <c r="I223" s="143"/>
      <c r="J223" s="143"/>
    </row>
    <row r="224" spans="1:10" s="82" customFormat="1" x14ac:dyDescent="0.4">
      <c r="A224" s="119"/>
      <c r="B224" s="119"/>
      <c r="C224" s="119"/>
      <c r="D224" s="119"/>
      <c r="E224" s="119"/>
      <c r="F224" s="119"/>
      <c r="G224" s="142"/>
      <c r="H224" s="142"/>
      <c r="I224" s="143"/>
      <c r="J224" s="143"/>
    </row>
    <row r="225" spans="1:10" s="82" customFormat="1" x14ac:dyDescent="0.4">
      <c r="A225" s="119"/>
      <c r="B225" s="119"/>
      <c r="C225" s="119"/>
      <c r="D225" s="119"/>
      <c r="E225" s="119"/>
      <c r="F225" s="119"/>
      <c r="G225" s="142"/>
      <c r="H225" s="142"/>
      <c r="I225" s="143"/>
      <c r="J225" s="143"/>
    </row>
    <row r="226" spans="1:10" s="82" customFormat="1" x14ac:dyDescent="0.4">
      <c r="A226" s="119"/>
      <c r="B226" s="119"/>
      <c r="C226" s="119"/>
      <c r="D226" s="119"/>
      <c r="E226" s="119"/>
      <c r="F226" s="119"/>
      <c r="G226" s="142"/>
      <c r="H226" s="142"/>
      <c r="I226" s="143"/>
      <c r="J226" s="143"/>
    </row>
    <row r="227" spans="1:10" s="82" customFormat="1" x14ac:dyDescent="0.4">
      <c r="A227" s="119"/>
      <c r="B227" s="119"/>
      <c r="C227" s="119"/>
      <c r="D227" s="119"/>
      <c r="E227" s="119"/>
      <c r="F227" s="119"/>
      <c r="G227" s="142"/>
      <c r="H227" s="142"/>
      <c r="I227" s="143"/>
      <c r="J227" s="143"/>
    </row>
    <row r="228" spans="1:10" s="82" customFormat="1" x14ac:dyDescent="0.4">
      <c r="A228" s="119"/>
      <c r="B228" s="119"/>
      <c r="C228" s="119"/>
      <c r="D228" s="119"/>
      <c r="E228" s="119"/>
      <c r="F228" s="119"/>
      <c r="G228" s="142"/>
      <c r="H228" s="142"/>
      <c r="I228" s="143"/>
      <c r="J228" s="143"/>
    </row>
    <row r="229" spans="1:10" s="82" customFormat="1" x14ac:dyDescent="0.4">
      <c r="A229" s="119"/>
      <c r="B229" s="119"/>
      <c r="C229" s="119"/>
      <c r="D229" s="119"/>
      <c r="E229" s="119"/>
      <c r="F229" s="119"/>
      <c r="G229" s="142"/>
      <c r="H229" s="142"/>
      <c r="I229" s="143"/>
      <c r="J229" s="143"/>
    </row>
    <row r="230" spans="1:10" s="82" customFormat="1" x14ac:dyDescent="0.4">
      <c r="A230" s="119"/>
      <c r="B230" s="119"/>
      <c r="C230" s="119"/>
      <c r="D230" s="119"/>
      <c r="E230" s="119"/>
      <c r="F230" s="119"/>
      <c r="G230" s="142"/>
      <c r="H230" s="142"/>
      <c r="I230" s="143"/>
      <c r="J230" s="143"/>
    </row>
    <row r="231" spans="1:10" s="82" customFormat="1" x14ac:dyDescent="0.4">
      <c r="A231" s="119"/>
      <c r="B231" s="119"/>
      <c r="C231" s="119"/>
      <c r="D231" s="119"/>
      <c r="E231" s="119"/>
      <c r="F231" s="119"/>
      <c r="G231" s="142"/>
      <c r="H231" s="142"/>
      <c r="I231" s="143"/>
      <c r="J231" s="143"/>
    </row>
    <row r="232" spans="1:10" s="82" customFormat="1" x14ac:dyDescent="0.4">
      <c r="A232" s="119"/>
      <c r="B232" s="119"/>
      <c r="C232" s="119"/>
      <c r="D232" s="119"/>
      <c r="E232" s="119"/>
      <c r="F232" s="119"/>
      <c r="G232" s="142"/>
      <c r="H232" s="142"/>
      <c r="I232" s="143"/>
      <c r="J232" s="143"/>
    </row>
    <row r="233" spans="1:10" s="82" customFormat="1" x14ac:dyDescent="0.4">
      <c r="A233" s="119"/>
      <c r="B233" s="119"/>
      <c r="C233" s="119"/>
      <c r="D233" s="119"/>
      <c r="E233" s="119"/>
      <c r="F233" s="119"/>
      <c r="G233" s="142"/>
      <c r="H233" s="142"/>
      <c r="I233" s="143"/>
      <c r="J233" s="143"/>
    </row>
    <row r="234" spans="1:10" s="82" customFormat="1" x14ac:dyDescent="0.4">
      <c r="A234" s="119"/>
      <c r="B234" s="119"/>
      <c r="C234" s="119"/>
      <c r="D234" s="119"/>
      <c r="E234" s="119"/>
      <c r="F234" s="119"/>
      <c r="G234" s="142"/>
      <c r="H234" s="142"/>
      <c r="I234" s="143"/>
      <c r="J234" s="143"/>
    </row>
    <row r="235" spans="1:10" s="82" customFormat="1" x14ac:dyDescent="0.4">
      <c r="A235" s="119"/>
      <c r="B235" s="119"/>
      <c r="C235" s="119"/>
      <c r="D235" s="119"/>
      <c r="E235" s="119"/>
      <c r="F235" s="119"/>
      <c r="G235" s="142"/>
      <c r="H235" s="142"/>
      <c r="I235" s="143"/>
      <c r="J235" s="143"/>
    </row>
    <row r="236" spans="1:10" s="82" customFormat="1" x14ac:dyDescent="0.4">
      <c r="A236" s="119"/>
      <c r="B236" s="119"/>
      <c r="C236" s="119"/>
      <c r="D236" s="119"/>
      <c r="E236" s="119"/>
      <c r="F236" s="119"/>
      <c r="G236" s="142"/>
      <c r="H236" s="142"/>
      <c r="I236" s="143"/>
      <c r="J236" s="143"/>
    </row>
    <row r="237" spans="1:10" s="82" customFormat="1" x14ac:dyDescent="0.4">
      <c r="A237" s="119"/>
      <c r="B237" s="119"/>
      <c r="C237" s="119"/>
      <c r="D237" s="119"/>
      <c r="E237" s="119"/>
      <c r="F237" s="119"/>
      <c r="G237" s="142"/>
      <c r="H237" s="142"/>
      <c r="I237" s="143"/>
      <c r="J237" s="143"/>
    </row>
    <row r="238" spans="1:10" s="82" customFormat="1" x14ac:dyDescent="0.4">
      <c r="A238" s="119"/>
      <c r="B238" s="119"/>
      <c r="C238" s="119"/>
      <c r="D238" s="119"/>
      <c r="E238" s="119"/>
      <c r="F238" s="119"/>
      <c r="G238" s="142"/>
      <c r="H238" s="142"/>
      <c r="I238" s="143"/>
      <c r="J238" s="143"/>
    </row>
    <row r="239" spans="1:10" s="82" customFormat="1" x14ac:dyDescent="0.4">
      <c r="A239" s="119"/>
      <c r="B239" s="119"/>
      <c r="C239" s="119"/>
      <c r="D239" s="119"/>
      <c r="E239" s="119"/>
      <c r="F239" s="119"/>
      <c r="G239" s="142"/>
      <c r="H239" s="142"/>
      <c r="I239" s="143"/>
      <c r="J239" s="143"/>
    </row>
    <row r="240" spans="1:10" s="82" customFormat="1" x14ac:dyDescent="0.4">
      <c r="A240" s="119"/>
      <c r="B240" s="119"/>
      <c r="C240" s="119"/>
      <c r="D240" s="119"/>
      <c r="E240" s="119"/>
      <c r="F240" s="119"/>
      <c r="G240" s="142"/>
      <c r="H240" s="142"/>
      <c r="I240" s="143"/>
      <c r="J240" s="143"/>
    </row>
    <row r="241" spans="1:10" s="82" customFormat="1" x14ac:dyDescent="0.4">
      <c r="A241" s="119"/>
      <c r="B241" s="119"/>
      <c r="C241" s="119"/>
      <c r="D241" s="119"/>
      <c r="E241" s="119"/>
      <c r="F241" s="119"/>
      <c r="G241" s="142"/>
      <c r="H241" s="142"/>
      <c r="I241" s="143"/>
      <c r="J241" s="143"/>
    </row>
    <row r="242" spans="1:10" s="82" customFormat="1" x14ac:dyDescent="0.4">
      <c r="A242" s="119"/>
      <c r="B242" s="119"/>
      <c r="C242" s="119"/>
      <c r="D242" s="119"/>
      <c r="E242" s="119"/>
      <c r="F242" s="119"/>
      <c r="G242" s="142"/>
      <c r="H242" s="142"/>
      <c r="I242" s="143"/>
      <c r="J242" s="143"/>
    </row>
    <row r="243" spans="1:10" s="82" customFormat="1" x14ac:dyDescent="0.4">
      <c r="A243" s="119"/>
      <c r="B243" s="119"/>
      <c r="C243" s="119"/>
      <c r="D243" s="119"/>
      <c r="E243" s="119"/>
      <c r="F243" s="119"/>
      <c r="G243" s="142"/>
      <c r="H243" s="142"/>
      <c r="I243" s="143"/>
      <c r="J243" s="143"/>
    </row>
    <row r="244" spans="1:10" s="82" customFormat="1" x14ac:dyDescent="0.4">
      <c r="A244" s="119"/>
      <c r="B244" s="119"/>
      <c r="C244" s="119"/>
      <c r="D244" s="119"/>
      <c r="E244" s="119"/>
      <c r="F244" s="119"/>
      <c r="G244" s="142"/>
      <c r="H244" s="142"/>
      <c r="I244" s="143"/>
      <c r="J244" s="143"/>
    </row>
    <row r="245" spans="1:10" s="82" customFormat="1" x14ac:dyDescent="0.4">
      <c r="A245" s="119"/>
      <c r="B245" s="119"/>
      <c r="C245" s="119"/>
      <c r="D245" s="119"/>
      <c r="E245" s="119"/>
      <c r="F245" s="119"/>
      <c r="G245" s="142"/>
      <c r="H245" s="142"/>
      <c r="I245" s="143"/>
      <c r="J245" s="143"/>
    </row>
    <row r="246" spans="1:10" s="82" customFormat="1" x14ac:dyDescent="0.4">
      <c r="A246" s="119"/>
      <c r="B246" s="119"/>
      <c r="C246" s="119"/>
      <c r="D246" s="119"/>
      <c r="E246" s="119"/>
      <c r="F246" s="119"/>
      <c r="G246" s="142"/>
      <c r="H246" s="142"/>
      <c r="I246" s="143"/>
      <c r="J246" s="143"/>
    </row>
    <row r="247" spans="1:10" s="82" customFormat="1" x14ac:dyDescent="0.4">
      <c r="A247" s="119"/>
      <c r="B247" s="119"/>
      <c r="C247" s="119"/>
      <c r="D247" s="119"/>
      <c r="E247" s="119"/>
      <c r="F247" s="119"/>
      <c r="G247" s="142"/>
      <c r="H247" s="142"/>
      <c r="I247" s="143"/>
      <c r="J247" s="143"/>
    </row>
    <row r="248" spans="1:10" s="82" customFormat="1" x14ac:dyDescent="0.4">
      <c r="A248" s="119"/>
      <c r="B248" s="119"/>
      <c r="C248" s="119"/>
      <c r="D248" s="119"/>
      <c r="E248" s="119"/>
      <c r="F248" s="119"/>
      <c r="G248" s="142"/>
      <c r="H248" s="142"/>
      <c r="I248" s="143"/>
      <c r="J248" s="143"/>
    </row>
    <row r="249" spans="1:10" s="82" customFormat="1" x14ac:dyDescent="0.4">
      <c r="A249" s="119"/>
      <c r="B249" s="119"/>
      <c r="C249" s="119"/>
      <c r="D249" s="119"/>
      <c r="E249" s="119"/>
      <c r="F249" s="119"/>
      <c r="G249" s="142"/>
      <c r="H249" s="142"/>
      <c r="I249" s="143"/>
      <c r="J249" s="143"/>
    </row>
    <row r="250" spans="1:10" s="82" customFormat="1" x14ac:dyDescent="0.4">
      <c r="A250" s="119"/>
      <c r="B250" s="119"/>
      <c r="C250" s="119"/>
      <c r="D250" s="119"/>
      <c r="E250" s="119"/>
      <c r="F250" s="119"/>
      <c r="G250" s="142"/>
      <c r="H250" s="142"/>
      <c r="I250" s="143"/>
      <c r="J250" s="143"/>
    </row>
    <row r="251" spans="1:10" s="82" customFormat="1" x14ac:dyDescent="0.4">
      <c r="A251" s="119"/>
      <c r="B251" s="119"/>
      <c r="C251" s="119"/>
      <c r="D251" s="119"/>
      <c r="E251" s="119"/>
      <c r="F251" s="119"/>
      <c r="G251" s="142"/>
      <c r="H251" s="142"/>
      <c r="I251" s="143"/>
      <c r="J251" s="143"/>
    </row>
    <row r="252" spans="1:10" s="82" customFormat="1" x14ac:dyDescent="0.4">
      <c r="A252" s="119"/>
      <c r="B252" s="119"/>
      <c r="C252" s="119"/>
      <c r="D252" s="119"/>
      <c r="E252" s="119"/>
      <c r="F252" s="119"/>
      <c r="G252" s="142"/>
      <c r="H252" s="142"/>
      <c r="I252" s="143"/>
      <c r="J252" s="143"/>
    </row>
    <row r="253" spans="1:10" s="82" customFormat="1" x14ac:dyDescent="0.4">
      <c r="A253" s="119"/>
      <c r="B253" s="119"/>
      <c r="C253" s="119"/>
      <c r="D253" s="119"/>
      <c r="E253" s="119"/>
      <c r="F253" s="119"/>
      <c r="G253" s="142"/>
      <c r="H253" s="142"/>
      <c r="I253" s="143"/>
      <c r="J253" s="143"/>
    </row>
    <row r="254" spans="1:10" s="82" customFormat="1" x14ac:dyDescent="0.4">
      <c r="A254" s="119"/>
      <c r="B254" s="119"/>
      <c r="C254" s="119"/>
      <c r="D254" s="119"/>
      <c r="E254" s="119"/>
      <c r="F254" s="119"/>
      <c r="G254" s="142"/>
      <c r="H254" s="142"/>
      <c r="I254" s="143"/>
      <c r="J254" s="143"/>
    </row>
    <row r="255" spans="1:10" s="82" customFormat="1" x14ac:dyDescent="0.4">
      <c r="A255" s="119"/>
      <c r="B255" s="119"/>
      <c r="C255" s="119"/>
      <c r="D255" s="119"/>
      <c r="E255" s="119"/>
      <c r="F255" s="119"/>
      <c r="G255" s="142"/>
      <c r="H255" s="142"/>
      <c r="I255" s="143"/>
      <c r="J255" s="143"/>
    </row>
    <row r="256" spans="1:10" s="82" customFormat="1" x14ac:dyDescent="0.4">
      <c r="A256" s="119"/>
      <c r="B256" s="119"/>
      <c r="C256" s="119"/>
      <c r="D256" s="119"/>
      <c r="E256" s="119"/>
      <c r="F256" s="119"/>
      <c r="G256" s="142"/>
      <c r="H256" s="142"/>
      <c r="I256" s="143"/>
      <c r="J256" s="143"/>
    </row>
    <row r="257" spans="1:10" s="82" customFormat="1" x14ac:dyDescent="0.4">
      <c r="A257" s="119"/>
      <c r="B257" s="119"/>
      <c r="C257" s="119"/>
      <c r="D257" s="119"/>
      <c r="E257" s="119"/>
      <c r="F257" s="119"/>
      <c r="G257" s="142"/>
      <c r="H257" s="142"/>
      <c r="I257" s="143"/>
      <c r="J257" s="143"/>
    </row>
    <row r="258" spans="1:10" s="82" customFormat="1" x14ac:dyDescent="0.4">
      <c r="A258" s="119"/>
      <c r="B258" s="119"/>
      <c r="C258" s="119"/>
      <c r="D258" s="119"/>
      <c r="E258" s="119"/>
      <c r="F258" s="119"/>
      <c r="G258" s="142"/>
      <c r="H258" s="142"/>
      <c r="I258" s="143"/>
      <c r="J258" s="143"/>
    </row>
    <row r="259" spans="1:10" s="82" customFormat="1" x14ac:dyDescent="0.4">
      <c r="A259" s="119"/>
      <c r="B259" s="119"/>
      <c r="C259" s="119"/>
      <c r="D259" s="119"/>
      <c r="E259" s="119"/>
      <c r="F259" s="119"/>
      <c r="G259" s="142"/>
      <c r="H259" s="142"/>
      <c r="I259" s="143"/>
      <c r="J259" s="143"/>
    </row>
    <row r="260" spans="1:10" s="82" customFormat="1" x14ac:dyDescent="0.4">
      <c r="A260" s="119"/>
      <c r="B260" s="119"/>
      <c r="C260" s="119"/>
      <c r="D260" s="119"/>
      <c r="E260" s="119"/>
      <c r="F260" s="119"/>
      <c r="G260" s="142"/>
      <c r="H260" s="142"/>
      <c r="I260" s="143"/>
      <c r="J260" s="143"/>
    </row>
    <row r="261" spans="1:10" s="82" customFormat="1" x14ac:dyDescent="0.4">
      <c r="A261" s="119"/>
      <c r="B261" s="119"/>
      <c r="C261" s="119"/>
      <c r="D261" s="119"/>
      <c r="E261" s="119"/>
      <c r="F261" s="119"/>
      <c r="G261" s="142"/>
      <c r="H261" s="142"/>
      <c r="I261" s="143"/>
      <c r="J261" s="143"/>
    </row>
    <row r="262" spans="1:10" s="82" customFormat="1" x14ac:dyDescent="0.4">
      <c r="A262" s="119"/>
      <c r="B262" s="119"/>
      <c r="C262" s="119"/>
      <c r="D262" s="119"/>
      <c r="E262" s="119"/>
      <c r="F262" s="119"/>
      <c r="G262" s="142"/>
      <c r="H262" s="142"/>
      <c r="I262" s="143"/>
      <c r="J262" s="143"/>
    </row>
    <row r="263" spans="1:10" s="82" customFormat="1" x14ac:dyDescent="0.4">
      <c r="A263" s="119"/>
      <c r="B263" s="119"/>
      <c r="C263" s="119"/>
      <c r="D263" s="119"/>
      <c r="E263" s="119"/>
      <c r="F263" s="119"/>
      <c r="G263" s="142"/>
      <c r="H263" s="142"/>
      <c r="I263" s="143"/>
      <c r="J263" s="143"/>
    </row>
    <row r="264" spans="1:10" s="82" customFormat="1" x14ac:dyDescent="0.4">
      <c r="A264" s="119"/>
      <c r="B264" s="119"/>
      <c r="C264" s="119"/>
      <c r="D264" s="119"/>
      <c r="E264" s="119"/>
      <c r="F264" s="119"/>
      <c r="G264" s="142"/>
      <c r="H264" s="142"/>
      <c r="I264" s="143"/>
      <c r="J264" s="143"/>
    </row>
    <row r="265" spans="1:10" s="82" customFormat="1" x14ac:dyDescent="0.4">
      <c r="A265" s="119"/>
      <c r="B265" s="119"/>
      <c r="C265" s="119"/>
      <c r="D265" s="119"/>
      <c r="E265" s="119"/>
      <c r="F265" s="119"/>
      <c r="G265" s="142"/>
      <c r="H265" s="142"/>
      <c r="I265" s="143"/>
      <c r="J265" s="143"/>
    </row>
    <row r="266" spans="1:10" s="82" customFormat="1" x14ac:dyDescent="0.4">
      <c r="A266" s="119"/>
      <c r="B266" s="119"/>
      <c r="C266" s="119"/>
      <c r="D266" s="119"/>
      <c r="E266" s="119"/>
      <c r="F266" s="119"/>
      <c r="G266" s="142"/>
      <c r="H266" s="142"/>
      <c r="I266" s="143"/>
      <c r="J266" s="143"/>
    </row>
    <row r="267" spans="1:10" s="82" customFormat="1" x14ac:dyDescent="0.4">
      <c r="A267" s="119"/>
      <c r="B267" s="119"/>
      <c r="C267" s="119"/>
      <c r="D267" s="119"/>
      <c r="E267" s="119"/>
      <c r="F267" s="119"/>
      <c r="G267" s="142"/>
      <c r="H267" s="142"/>
      <c r="I267" s="143"/>
      <c r="J267" s="143"/>
    </row>
    <row r="268" spans="1:10" s="82" customFormat="1" x14ac:dyDescent="0.4">
      <c r="A268" s="119"/>
      <c r="B268" s="119"/>
      <c r="C268" s="119"/>
      <c r="D268" s="119"/>
      <c r="E268" s="119"/>
      <c r="F268" s="119"/>
      <c r="G268" s="142"/>
      <c r="H268" s="142"/>
      <c r="I268" s="143"/>
      <c r="J268" s="143"/>
    </row>
    <row r="269" spans="1:10" s="82" customFormat="1" x14ac:dyDescent="0.4">
      <c r="A269" s="119"/>
      <c r="B269" s="119"/>
      <c r="C269" s="119"/>
      <c r="D269" s="119"/>
      <c r="E269" s="119"/>
      <c r="F269" s="119"/>
      <c r="G269" s="142"/>
      <c r="H269" s="142"/>
      <c r="I269" s="143"/>
      <c r="J269" s="143"/>
    </row>
    <row r="270" spans="1:10" s="82" customFormat="1" x14ac:dyDescent="0.4">
      <c r="A270" s="119"/>
      <c r="B270" s="119"/>
      <c r="C270" s="119"/>
      <c r="D270" s="119"/>
      <c r="E270" s="119"/>
      <c r="F270" s="119"/>
      <c r="G270" s="142"/>
      <c r="H270" s="142"/>
      <c r="I270" s="143"/>
      <c r="J270" s="143"/>
    </row>
    <row r="271" spans="1:10" s="82" customFormat="1" x14ac:dyDescent="0.4">
      <c r="A271" s="119"/>
      <c r="B271" s="119"/>
      <c r="C271" s="119"/>
      <c r="D271" s="119"/>
      <c r="E271" s="119"/>
      <c r="F271" s="119"/>
      <c r="G271" s="142"/>
      <c r="H271" s="142"/>
      <c r="I271" s="143"/>
      <c r="J271" s="143"/>
    </row>
    <row r="272" spans="1:10" s="82" customFormat="1" x14ac:dyDescent="0.4">
      <c r="A272" s="119"/>
      <c r="B272" s="119"/>
      <c r="C272" s="119"/>
      <c r="D272" s="119"/>
      <c r="E272" s="119"/>
      <c r="F272" s="119"/>
      <c r="G272" s="142"/>
      <c r="H272" s="142"/>
      <c r="I272" s="143"/>
      <c r="J272" s="143"/>
    </row>
    <row r="273" spans="1:10" s="82" customFormat="1" x14ac:dyDescent="0.4">
      <c r="A273" s="119"/>
      <c r="B273" s="119"/>
      <c r="C273" s="119"/>
      <c r="D273" s="119"/>
      <c r="E273" s="119"/>
      <c r="F273" s="119"/>
      <c r="G273" s="142"/>
      <c r="H273" s="142"/>
      <c r="I273" s="143"/>
      <c r="J273" s="143"/>
    </row>
    <row r="274" spans="1:10" s="82" customFormat="1" x14ac:dyDescent="0.4">
      <c r="A274" s="119"/>
      <c r="B274" s="119"/>
      <c r="C274" s="119"/>
      <c r="D274" s="119"/>
      <c r="E274" s="119"/>
      <c r="F274" s="119"/>
      <c r="G274" s="142"/>
      <c r="H274" s="142"/>
      <c r="I274" s="143"/>
      <c r="J274" s="143"/>
    </row>
    <row r="275" spans="1:10" s="82" customFormat="1" x14ac:dyDescent="0.4">
      <c r="A275" s="119"/>
      <c r="B275" s="119"/>
      <c r="C275" s="119"/>
      <c r="D275" s="119"/>
      <c r="E275" s="119"/>
      <c r="F275" s="119"/>
      <c r="G275" s="142"/>
      <c r="H275" s="142"/>
      <c r="I275" s="143"/>
      <c r="J275" s="143"/>
    </row>
    <row r="276" spans="1:10" s="82" customFormat="1" x14ac:dyDescent="0.4">
      <c r="A276" s="119"/>
      <c r="B276" s="119"/>
      <c r="C276" s="119"/>
      <c r="D276" s="119"/>
      <c r="E276" s="119"/>
      <c r="F276" s="119"/>
      <c r="G276" s="142"/>
      <c r="H276" s="142"/>
      <c r="I276" s="143"/>
      <c r="J276" s="143"/>
    </row>
    <row r="277" spans="1:10" s="82" customFormat="1" x14ac:dyDescent="0.4">
      <c r="A277" s="119"/>
      <c r="B277" s="119"/>
      <c r="C277" s="119"/>
      <c r="D277" s="119"/>
      <c r="E277" s="119"/>
      <c r="F277" s="119"/>
      <c r="G277" s="142"/>
      <c r="H277" s="142"/>
      <c r="I277" s="143"/>
      <c r="J277" s="143"/>
    </row>
    <row r="278" spans="1:10" s="82" customFormat="1" x14ac:dyDescent="0.4">
      <c r="A278" s="119"/>
      <c r="B278" s="119"/>
      <c r="C278" s="119"/>
      <c r="D278" s="119"/>
      <c r="E278" s="119"/>
      <c r="F278" s="119"/>
      <c r="G278" s="142"/>
      <c r="H278" s="142"/>
      <c r="I278" s="143"/>
      <c r="J278" s="143"/>
    </row>
    <row r="279" spans="1:10" s="82" customFormat="1" x14ac:dyDescent="0.4">
      <c r="A279" s="119"/>
      <c r="B279" s="119"/>
      <c r="C279" s="119"/>
      <c r="D279" s="119"/>
      <c r="E279" s="119"/>
      <c r="F279" s="119"/>
      <c r="G279" s="142"/>
      <c r="H279" s="142"/>
      <c r="I279" s="143"/>
      <c r="J279" s="143"/>
    </row>
    <row r="280" spans="1:10" s="82" customFormat="1" x14ac:dyDescent="0.4">
      <c r="A280" s="119"/>
      <c r="B280" s="119"/>
      <c r="C280" s="119"/>
      <c r="D280" s="119"/>
      <c r="E280" s="119"/>
      <c r="F280" s="119"/>
      <c r="G280" s="142"/>
      <c r="H280" s="142"/>
      <c r="I280" s="143"/>
      <c r="J280" s="143"/>
    </row>
    <row r="281" spans="1:10" s="82" customFormat="1" x14ac:dyDescent="0.4">
      <c r="A281" s="119"/>
      <c r="B281" s="119"/>
      <c r="C281" s="119"/>
      <c r="D281" s="119"/>
      <c r="E281" s="119"/>
      <c r="F281" s="119"/>
      <c r="G281" s="142"/>
      <c r="H281" s="142"/>
      <c r="I281" s="143"/>
      <c r="J281" s="143"/>
    </row>
    <row r="282" spans="1:10" s="82" customFormat="1" x14ac:dyDescent="0.4">
      <c r="A282" s="119"/>
      <c r="B282" s="119"/>
      <c r="C282" s="119"/>
      <c r="D282" s="119"/>
      <c r="E282" s="119"/>
      <c r="F282" s="119"/>
      <c r="G282" s="142"/>
      <c r="H282" s="142"/>
      <c r="I282" s="143"/>
      <c r="J282" s="143"/>
    </row>
    <row r="283" spans="1:10" s="82" customFormat="1" x14ac:dyDescent="0.4">
      <c r="A283" s="119"/>
      <c r="B283" s="119"/>
      <c r="C283" s="119"/>
      <c r="D283" s="119"/>
      <c r="E283" s="119"/>
      <c r="F283" s="119"/>
      <c r="G283" s="142"/>
      <c r="H283" s="142"/>
      <c r="I283" s="143"/>
      <c r="J283" s="143"/>
    </row>
    <row r="284" spans="1:10" s="82" customFormat="1" x14ac:dyDescent="0.4">
      <c r="A284" s="119"/>
      <c r="B284" s="119"/>
      <c r="C284" s="119"/>
      <c r="D284" s="119"/>
      <c r="E284" s="119"/>
      <c r="F284" s="119"/>
      <c r="G284" s="142"/>
      <c r="H284" s="142"/>
      <c r="I284" s="143"/>
      <c r="J284" s="143"/>
    </row>
    <row r="285" spans="1:10" s="82" customFormat="1" x14ac:dyDescent="0.4">
      <c r="A285" s="119"/>
      <c r="B285" s="119"/>
      <c r="C285" s="119"/>
      <c r="D285" s="119"/>
      <c r="E285" s="119"/>
      <c r="F285" s="119"/>
      <c r="G285" s="142"/>
      <c r="H285" s="142"/>
      <c r="I285" s="143"/>
      <c r="J285" s="143"/>
    </row>
    <row r="286" spans="1:10" s="82" customFormat="1" x14ac:dyDescent="0.4">
      <c r="A286" s="119"/>
      <c r="B286" s="119"/>
      <c r="C286" s="119"/>
      <c r="D286" s="119"/>
      <c r="E286" s="119"/>
      <c r="F286" s="119"/>
      <c r="G286" s="142"/>
      <c r="H286" s="142"/>
      <c r="I286" s="143"/>
      <c r="J286" s="143"/>
    </row>
    <row r="287" spans="1:10" s="82" customFormat="1" x14ac:dyDescent="0.4">
      <c r="A287" s="119"/>
      <c r="B287" s="119"/>
      <c r="C287" s="119"/>
      <c r="D287" s="119"/>
      <c r="E287" s="119"/>
      <c r="F287" s="119"/>
      <c r="G287" s="142"/>
      <c r="H287" s="142"/>
      <c r="I287" s="143"/>
      <c r="J287" s="143"/>
    </row>
    <row r="288" spans="1:10" s="82" customFormat="1" x14ac:dyDescent="0.4">
      <c r="A288" s="119"/>
      <c r="B288" s="119"/>
      <c r="C288" s="119"/>
      <c r="D288" s="119"/>
      <c r="E288" s="119"/>
      <c r="F288" s="119"/>
      <c r="G288" s="142"/>
      <c r="H288" s="142"/>
      <c r="I288" s="143"/>
      <c r="J288" s="143"/>
    </row>
    <row r="289" spans="1:10" s="82" customFormat="1" x14ac:dyDescent="0.4">
      <c r="A289" s="119"/>
      <c r="B289" s="119"/>
      <c r="C289" s="119"/>
      <c r="D289" s="119"/>
      <c r="E289" s="119"/>
      <c r="F289" s="119"/>
      <c r="G289" s="142"/>
      <c r="H289" s="142"/>
      <c r="I289" s="143"/>
      <c r="J289" s="143"/>
    </row>
    <row r="290" spans="1:10" s="82" customFormat="1" x14ac:dyDescent="0.4">
      <c r="A290" s="119"/>
      <c r="B290" s="119"/>
      <c r="C290" s="119"/>
      <c r="D290" s="119"/>
      <c r="E290" s="119"/>
      <c r="F290" s="119"/>
      <c r="G290" s="142"/>
      <c r="H290" s="142"/>
      <c r="I290" s="143"/>
      <c r="J290" s="143"/>
    </row>
    <row r="291" spans="1:10" s="82" customFormat="1" x14ac:dyDescent="0.4">
      <c r="A291" s="119"/>
      <c r="B291" s="119"/>
      <c r="C291" s="119"/>
      <c r="D291" s="119"/>
      <c r="E291" s="119"/>
      <c r="F291" s="119"/>
      <c r="G291" s="142"/>
      <c r="H291" s="142"/>
      <c r="I291" s="143"/>
      <c r="J291" s="143"/>
    </row>
    <row r="292" spans="1:10" s="82" customFormat="1" x14ac:dyDescent="0.4">
      <c r="A292" s="119"/>
      <c r="B292" s="119"/>
      <c r="C292" s="119"/>
      <c r="D292" s="119"/>
      <c r="E292" s="119"/>
      <c r="F292" s="119"/>
      <c r="G292" s="142"/>
      <c r="H292" s="142"/>
      <c r="I292" s="143"/>
      <c r="J292" s="143"/>
    </row>
    <row r="293" spans="1:10" s="82" customFormat="1" x14ac:dyDescent="0.4">
      <c r="A293" s="119"/>
      <c r="B293" s="119"/>
      <c r="C293" s="119"/>
      <c r="D293" s="119"/>
      <c r="E293" s="119"/>
      <c r="F293" s="119"/>
      <c r="G293" s="142"/>
      <c r="H293" s="142"/>
      <c r="I293" s="143"/>
      <c r="J293" s="143"/>
    </row>
    <row r="294" spans="1:10" s="82" customFormat="1" x14ac:dyDescent="0.4">
      <c r="A294" s="119"/>
      <c r="B294" s="119"/>
      <c r="C294" s="119"/>
      <c r="D294" s="119"/>
      <c r="E294" s="119"/>
      <c r="F294" s="119"/>
      <c r="G294" s="142"/>
      <c r="H294" s="142"/>
      <c r="I294" s="143"/>
      <c r="J294" s="143"/>
    </row>
    <row r="295" spans="1:10" s="82" customFormat="1" x14ac:dyDescent="0.4">
      <c r="A295" s="119"/>
      <c r="B295" s="119"/>
      <c r="C295" s="119"/>
      <c r="D295" s="119"/>
      <c r="E295" s="119"/>
      <c r="F295" s="119"/>
      <c r="G295" s="142"/>
      <c r="H295" s="142"/>
      <c r="I295" s="143"/>
      <c r="J295" s="143"/>
    </row>
    <row r="296" spans="1:10" s="82" customFormat="1" x14ac:dyDescent="0.4">
      <c r="A296" s="119"/>
      <c r="B296" s="119"/>
      <c r="C296" s="119"/>
      <c r="D296" s="119"/>
      <c r="E296" s="119"/>
      <c r="F296" s="119"/>
      <c r="G296" s="142"/>
      <c r="H296" s="142"/>
      <c r="I296" s="143"/>
      <c r="J296" s="143"/>
    </row>
    <row r="297" spans="1:10" s="82" customFormat="1" x14ac:dyDescent="0.4">
      <c r="A297" s="119"/>
      <c r="B297" s="119"/>
      <c r="C297" s="119"/>
      <c r="D297" s="119"/>
      <c r="E297" s="119"/>
      <c r="F297" s="119"/>
      <c r="G297" s="142"/>
      <c r="H297" s="142"/>
      <c r="I297" s="143"/>
      <c r="J297" s="143"/>
    </row>
    <row r="298" spans="1:10" s="82" customFormat="1" x14ac:dyDescent="0.4">
      <c r="A298" s="119"/>
      <c r="B298" s="119"/>
      <c r="C298" s="119"/>
      <c r="D298" s="119"/>
      <c r="E298" s="119"/>
      <c r="F298" s="119"/>
      <c r="G298" s="142"/>
      <c r="H298" s="142"/>
      <c r="I298" s="143"/>
      <c r="J298" s="143"/>
    </row>
    <row r="299" spans="1:10" s="82" customFormat="1" x14ac:dyDescent="0.4">
      <c r="A299" s="119"/>
      <c r="B299" s="119"/>
      <c r="C299" s="119"/>
      <c r="D299" s="119"/>
      <c r="E299" s="119"/>
      <c r="F299" s="119"/>
      <c r="G299" s="142"/>
      <c r="H299" s="142"/>
      <c r="I299" s="143"/>
      <c r="J299" s="143"/>
    </row>
    <row r="300" spans="1:10" s="82" customFormat="1" x14ac:dyDescent="0.4">
      <c r="A300" s="119"/>
      <c r="B300" s="119"/>
      <c r="C300" s="119"/>
      <c r="D300" s="119"/>
      <c r="E300" s="119"/>
      <c r="F300" s="119"/>
      <c r="G300" s="142"/>
      <c r="H300" s="142"/>
      <c r="I300" s="143"/>
      <c r="J300" s="143"/>
    </row>
    <row r="301" spans="1:10" s="82" customFormat="1" x14ac:dyDescent="0.4">
      <c r="A301" s="119"/>
      <c r="B301" s="119"/>
      <c r="C301" s="119"/>
      <c r="D301" s="119"/>
      <c r="E301" s="119"/>
      <c r="F301" s="119"/>
      <c r="G301" s="142"/>
      <c r="H301" s="142"/>
      <c r="I301" s="143"/>
      <c r="J301" s="143"/>
    </row>
    <row r="302" spans="1:10" s="82" customFormat="1" x14ac:dyDescent="0.4">
      <c r="A302" s="119"/>
      <c r="B302" s="119"/>
      <c r="C302" s="119"/>
      <c r="D302" s="119"/>
      <c r="E302" s="119"/>
      <c r="F302" s="119"/>
      <c r="G302" s="142"/>
      <c r="H302" s="142"/>
      <c r="I302" s="143"/>
      <c r="J302" s="143"/>
    </row>
    <row r="303" spans="1:10" s="82" customFormat="1" x14ac:dyDescent="0.4">
      <c r="A303" s="119"/>
      <c r="B303" s="119"/>
      <c r="C303" s="119"/>
      <c r="D303" s="119"/>
      <c r="E303" s="119"/>
      <c r="F303" s="119"/>
      <c r="G303" s="142"/>
      <c r="H303" s="142"/>
      <c r="I303" s="143"/>
      <c r="J303" s="143"/>
    </row>
    <row r="304" spans="1:10" s="82" customFormat="1" x14ac:dyDescent="0.4">
      <c r="A304" s="119"/>
      <c r="B304" s="119"/>
      <c r="C304" s="119"/>
      <c r="D304" s="119"/>
      <c r="E304" s="119"/>
      <c r="F304" s="119"/>
      <c r="G304" s="142"/>
      <c r="H304" s="142"/>
      <c r="I304" s="143"/>
      <c r="J304" s="143"/>
    </row>
    <row r="305" spans="1:10" s="82" customFormat="1" x14ac:dyDescent="0.4">
      <c r="A305" s="119"/>
      <c r="B305" s="119"/>
      <c r="C305" s="119"/>
      <c r="D305" s="119"/>
      <c r="E305" s="119"/>
      <c r="F305" s="119"/>
      <c r="G305" s="142"/>
      <c r="H305" s="142"/>
      <c r="I305" s="143"/>
      <c r="J305" s="143"/>
    </row>
    <row r="306" spans="1:10" s="82" customFormat="1" x14ac:dyDescent="0.4">
      <c r="A306" s="119"/>
      <c r="B306" s="119"/>
      <c r="C306" s="119"/>
      <c r="D306" s="119"/>
      <c r="E306" s="119"/>
      <c r="F306" s="119"/>
      <c r="G306" s="142"/>
      <c r="H306" s="142"/>
      <c r="I306" s="143"/>
      <c r="J306" s="143"/>
    </row>
    <row r="307" spans="1:10" s="82" customFormat="1" x14ac:dyDescent="0.4">
      <c r="A307" s="119"/>
      <c r="B307" s="119"/>
      <c r="C307" s="119"/>
      <c r="D307" s="119"/>
      <c r="E307" s="119"/>
      <c r="F307" s="119"/>
      <c r="G307" s="142"/>
      <c r="H307" s="142"/>
      <c r="I307" s="143"/>
      <c r="J307" s="143"/>
    </row>
    <row r="308" spans="1:10" s="82" customFormat="1" x14ac:dyDescent="0.4">
      <c r="A308" s="119"/>
      <c r="B308" s="119"/>
      <c r="C308" s="119"/>
      <c r="D308" s="119"/>
      <c r="E308" s="119"/>
      <c r="F308" s="119"/>
      <c r="G308" s="142"/>
      <c r="H308" s="142"/>
      <c r="I308" s="143"/>
      <c r="J308" s="143"/>
    </row>
    <row r="309" spans="1:10" s="82" customFormat="1" x14ac:dyDescent="0.4">
      <c r="A309" s="119"/>
      <c r="B309" s="119"/>
      <c r="C309" s="119"/>
      <c r="D309" s="119"/>
      <c r="E309" s="119"/>
      <c r="F309" s="119"/>
      <c r="G309" s="142"/>
      <c r="H309" s="142"/>
      <c r="I309" s="143"/>
      <c r="J309" s="143"/>
    </row>
    <row r="310" spans="1:10" s="82" customFormat="1" x14ac:dyDescent="0.4">
      <c r="A310" s="119"/>
      <c r="B310" s="119"/>
      <c r="C310" s="119"/>
      <c r="D310" s="119"/>
      <c r="E310" s="119"/>
      <c r="F310" s="119"/>
      <c r="G310" s="142"/>
      <c r="H310" s="142"/>
      <c r="I310" s="143"/>
      <c r="J310" s="143"/>
    </row>
    <row r="311" spans="1:10" s="82" customFormat="1" x14ac:dyDescent="0.4">
      <c r="A311" s="119"/>
      <c r="B311" s="119"/>
      <c r="C311" s="119"/>
      <c r="D311" s="119"/>
      <c r="E311" s="119"/>
      <c r="F311" s="119"/>
      <c r="G311" s="142"/>
      <c r="H311" s="142"/>
      <c r="I311" s="143"/>
      <c r="J311" s="143"/>
    </row>
    <row r="312" spans="1:10" s="82" customFormat="1" x14ac:dyDescent="0.4">
      <c r="A312" s="119"/>
      <c r="B312" s="119"/>
      <c r="C312" s="119"/>
      <c r="D312" s="119"/>
      <c r="E312" s="119"/>
      <c r="F312" s="119"/>
      <c r="G312" s="142"/>
      <c r="H312" s="142"/>
      <c r="I312" s="143"/>
      <c r="J312" s="143"/>
    </row>
    <row r="313" spans="1:10" s="82" customFormat="1" x14ac:dyDescent="0.4">
      <c r="A313" s="119"/>
      <c r="B313" s="119"/>
      <c r="C313" s="119"/>
      <c r="D313" s="119"/>
      <c r="E313" s="119"/>
      <c r="F313" s="119"/>
      <c r="G313" s="142"/>
      <c r="H313" s="142"/>
      <c r="I313" s="143"/>
      <c r="J313" s="143"/>
    </row>
    <row r="314" spans="1:10" s="82" customFormat="1" x14ac:dyDescent="0.4">
      <c r="A314" s="119"/>
      <c r="B314" s="119"/>
      <c r="C314" s="119"/>
      <c r="D314" s="119"/>
      <c r="E314" s="119"/>
      <c r="F314" s="119"/>
      <c r="G314" s="142"/>
      <c r="H314" s="142"/>
      <c r="I314" s="143"/>
      <c r="J314" s="143"/>
    </row>
    <row r="315" spans="1:10" s="82" customFormat="1" x14ac:dyDescent="0.4">
      <c r="A315" s="119"/>
      <c r="B315" s="119"/>
      <c r="C315" s="119"/>
      <c r="D315" s="119"/>
      <c r="E315" s="119"/>
      <c r="F315" s="119"/>
      <c r="G315" s="142"/>
      <c r="H315" s="142"/>
      <c r="I315" s="143"/>
      <c r="J315" s="143"/>
    </row>
    <row r="316" spans="1:10" s="82" customFormat="1" x14ac:dyDescent="0.4">
      <c r="A316" s="119"/>
      <c r="B316" s="119"/>
      <c r="C316" s="119"/>
      <c r="D316" s="119"/>
      <c r="E316" s="119"/>
      <c r="F316" s="119"/>
      <c r="G316" s="142"/>
      <c r="H316" s="142"/>
      <c r="I316" s="143"/>
      <c r="J316" s="143"/>
    </row>
    <row r="317" spans="1:10" s="82" customFormat="1" x14ac:dyDescent="0.4">
      <c r="A317" s="119"/>
      <c r="B317" s="119"/>
      <c r="C317" s="119"/>
      <c r="D317" s="119"/>
      <c r="E317" s="119"/>
      <c r="F317" s="119"/>
      <c r="G317" s="142"/>
      <c r="H317" s="142"/>
      <c r="I317" s="143"/>
      <c r="J317" s="143"/>
    </row>
    <row r="318" spans="1:10" s="82" customFormat="1" x14ac:dyDescent="0.4">
      <c r="A318" s="119"/>
      <c r="B318" s="119"/>
      <c r="C318" s="119"/>
      <c r="D318" s="119"/>
      <c r="E318" s="119"/>
      <c r="F318" s="119"/>
      <c r="G318" s="142"/>
      <c r="H318" s="142"/>
      <c r="I318" s="143"/>
      <c r="J318" s="143"/>
    </row>
    <row r="319" spans="1:10" s="82" customFormat="1" x14ac:dyDescent="0.4">
      <c r="A319" s="119"/>
      <c r="B319" s="119"/>
      <c r="C319" s="119"/>
      <c r="D319" s="119"/>
      <c r="E319" s="119"/>
      <c r="F319" s="119"/>
      <c r="G319" s="142"/>
      <c r="H319" s="142"/>
      <c r="I319" s="143"/>
      <c r="J319" s="143"/>
    </row>
    <row r="320" spans="1:10" s="82" customFormat="1" x14ac:dyDescent="0.4">
      <c r="A320" s="119"/>
      <c r="B320" s="119"/>
      <c r="C320" s="119"/>
      <c r="D320" s="119"/>
      <c r="E320" s="119"/>
      <c r="F320" s="119"/>
      <c r="G320" s="142"/>
      <c r="H320" s="142"/>
      <c r="I320" s="143"/>
      <c r="J320" s="143"/>
    </row>
    <row r="321" spans="1:10" s="82" customFormat="1" x14ac:dyDescent="0.4">
      <c r="A321" s="119"/>
      <c r="B321" s="119"/>
      <c r="C321" s="119"/>
      <c r="D321" s="119"/>
      <c r="E321" s="119"/>
      <c r="F321" s="119"/>
      <c r="G321" s="142"/>
      <c r="H321" s="142"/>
      <c r="I321" s="143"/>
      <c r="J321" s="143"/>
    </row>
    <row r="322" spans="1:10" s="82" customFormat="1" x14ac:dyDescent="0.4">
      <c r="A322" s="119"/>
      <c r="B322" s="119"/>
      <c r="C322" s="119"/>
      <c r="D322" s="119"/>
      <c r="E322" s="119"/>
      <c r="F322" s="119"/>
      <c r="G322" s="142"/>
      <c r="H322" s="142"/>
      <c r="I322" s="143"/>
      <c r="J322" s="143"/>
    </row>
  </sheetData>
  <sheetProtection selectLockedCells="1"/>
  <mergeCells count="48">
    <mergeCell ref="H27:K27"/>
    <mergeCell ref="E50:H50"/>
    <mergeCell ref="J50:K50"/>
    <mergeCell ref="E49:K49"/>
    <mergeCell ref="A49:D49"/>
    <mergeCell ref="J35:K35"/>
    <mergeCell ref="J40:K40"/>
    <mergeCell ref="B38:I38"/>
    <mergeCell ref="A36:E36"/>
    <mergeCell ref="J37:K37"/>
    <mergeCell ref="J39:K39"/>
    <mergeCell ref="B39:I39"/>
    <mergeCell ref="J38:K38"/>
    <mergeCell ref="I2:K2"/>
    <mergeCell ref="G3:K3"/>
    <mergeCell ref="G4:K4"/>
    <mergeCell ref="A7:K7"/>
    <mergeCell ref="A8:K8"/>
    <mergeCell ref="F11:K11"/>
    <mergeCell ref="F9:K9"/>
    <mergeCell ref="G10:K10"/>
    <mergeCell ref="A9:E9"/>
    <mergeCell ref="A11:E11"/>
    <mergeCell ref="A44:J44"/>
    <mergeCell ref="F48:H48"/>
    <mergeCell ref="A45:J45"/>
    <mergeCell ref="J41:K41"/>
    <mergeCell ref="A48:E48"/>
    <mergeCell ref="J48:K48"/>
    <mergeCell ref="F47:K47"/>
    <mergeCell ref="A46:K46"/>
    <mergeCell ref="A47:E47"/>
    <mergeCell ref="A12:E12"/>
    <mergeCell ref="A13:E13"/>
    <mergeCell ref="B40:I40"/>
    <mergeCell ref="B42:I42"/>
    <mergeCell ref="B41:I41"/>
    <mergeCell ref="F15:K15"/>
    <mergeCell ref="J34:K34"/>
    <mergeCell ref="H34:I34"/>
    <mergeCell ref="J42:K42"/>
    <mergeCell ref="A14:E14"/>
    <mergeCell ref="A15:E15"/>
    <mergeCell ref="F12:K12"/>
    <mergeCell ref="F13:K13"/>
    <mergeCell ref="F14:K14"/>
    <mergeCell ref="H17:K17"/>
    <mergeCell ref="H29:K29"/>
  </mergeCells>
  <phoneticPr fontId="0" type="noConversion"/>
  <printOptions horizontalCentered="1"/>
  <pageMargins left="0.25" right="0.25" top="0.25" bottom="0.25" header="0" footer="0.25"/>
  <pageSetup scale="98"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indexed="41"/>
  </sheetPr>
  <dimension ref="A1:AX284"/>
  <sheetViews>
    <sheetView zoomScaleNormal="100" workbookViewId="0">
      <selection activeCell="A12" sqref="A1:XFD1048576"/>
    </sheetView>
  </sheetViews>
  <sheetFormatPr defaultColWidth="9.1328125" defaultRowHeight="15" x14ac:dyDescent="0.4"/>
  <cols>
    <col min="1" max="1" width="5.59765625" style="115" bestFit="1" customWidth="1"/>
    <col min="2" max="2" width="5.59765625" style="115" customWidth="1"/>
    <col min="3" max="3" width="16.1328125" style="115" customWidth="1"/>
    <col min="4" max="4" width="16.265625" style="116" customWidth="1"/>
    <col min="5" max="5" width="10.1328125" style="116" customWidth="1"/>
    <col min="6" max="6" width="14" style="116" customWidth="1"/>
    <col min="7" max="7" width="30.265625" style="117" customWidth="1"/>
    <col min="8" max="8" width="4.265625" style="118" customWidth="1"/>
    <col min="9" max="50" width="9.1328125" style="118"/>
    <col min="51" max="16384" width="9.1328125" style="104"/>
  </cols>
  <sheetData>
    <row r="1" spans="1:9" ht="15.75" customHeight="1" x14ac:dyDescent="0.4">
      <c r="A1" s="270" t="s">
        <v>25</v>
      </c>
      <c r="B1" s="270"/>
      <c r="C1" s="270"/>
      <c r="D1" s="270"/>
      <c r="E1" s="270"/>
      <c r="F1" s="270"/>
      <c r="G1" s="270"/>
      <c r="I1" s="77"/>
    </row>
    <row r="2" spans="1:9" ht="15.75" thickBot="1" x14ac:dyDescent="0.45">
      <c r="A2" s="16"/>
      <c r="B2" s="16"/>
      <c r="C2" s="16"/>
      <c r="D2" s="65"/>
      <c r="E2" s="65"/>
      <c r="F2" s="65"/>
      <c r="G2" s="105"/>
      <c r="I2" s="81" t="s">
        <v>146</v>
      </c>
    </row>
    <row r="3" spans="1:9" ht="21.75" customHeight="1" thickBot="1" x14ac:dyDescent="0.4">
      <c r="A3" s="271" t="s">
        <v>9</v>
      </c>
      <c r="B3" s="271"/>
      <c r="C3" s="271"/>
      <c r="D3" s="272" t="str">
        <f>'Contributions &amp; Expenditures'!F9</f>
        <v>Greater Than</v>
      </c>
      <c r="E3" s="273"/>
      <c r="F3" s="273"/>
      <c r="G3" s="274"/>
      <c r="I3" s="78"/>
    </row>
    <row r="4" spans="1:9" ht="19.5" customHeight="1" thickBot="1" x14ac:dyDescent="0.5">
      <c r="A4" s="3"/>
      <c r="B4" s="3"/>
      <c r="C4" s="3"/>
      <c r="D4" s="29"/>
      <c r="E4" s="29"/>
      <c r="F4" s="106"/>
      <c r="G4" s="107"/>
      <c r="I4" s="82" t="s">
        <v>147</v>
      </c>
    </row>
    <row r="5" spans="1:9" ht="20.25" customHeight="1" thickBot="1" x14ac:dyDescent="0.4">
      <c r="A5" s="108" t="s">
        <v>26</v>
      </c>
      <c r="B5" s="108"/>
      <c r="C5" s="108"/>
      <c r="D5" s="277">
        <f>'Contributions &amp; Expenditures'!G34</f>
        <v>45181</v>
      </c>
      <c r="E5" s="278"/>
      <c r="F5" s="109" t="s">
        <v>5</v>
      </c>
      <c r="G5" s="153">
        <f>'Contributions &amp; Expenditures'!J34</f>
        <v>45215</v>
      </c>
    </row>
    <row r="6" spans="1:9" ht="9" customHeight="1" x14ac:dyDescent="0.4">
      <c r="A6" s="110"/>
      <c r="B6" s="110"/>
      <c r="C6" s="110"/>
      <c r="D6" s="29"/>
      <c r="E6" s="29"/>
      <c r="F6" s="29"/>
      <c r="G6" s="111"/>
      <c r="H6" s="82"/>
      <c r="I6" s="82"/>
    </row>
    <row r="7" spans="1:9" ht="20.25" customHeight="1" x14ac:dyDescent="0.35">
      <c r="A7" s="275" t="s">
        <v>27</v>
      </c>
      <c r="B7" s="276"/>
      <c r="C7" s="276"/>
      <c r="D7" s="276"/>
      <c r="E7" s="276"/>
      <c r="F7" s="276"/>
      <c r="G7" s="146"/>
    </row>
    <row r="8" spans="1:9" ht="36.75" customHeight="1" x14ac:dyDescent="0.35">
      <c r="A8" s="112">
        <v>6</v>
      </c>
      <c r="B8" s="262" t="s">
        <v>111</v>
      </c>
      <c r="C8" s="263"/>
      <c r="D8" s="263"/>
      <c r="E8" s="263"/>
      <c r="F8" s="263"/>
      <c r="G8" s="147">
        <f>'Schedule A'!K8</f>
        <v>4000</v>
      </c>
    </row>
    <row r="9" spans="1:9" ht="36.75" customHeight="1" x14ac:dyDescent="0.35">
      <c r="A9" s="112">
        <v>7</v>
      </c>
      <c r="B9" s="262" t="s">
        <v>112</v>
      </c>
      <c r="C9" s="263"/>
      <c r="D9" s="263"/>
      <c r="E9" s="263"/>
      <c r="F9" s="263"/>
      <c r="G9" s="146"/>
    </row>
    <row r="10" spans="1:9" ht="36" customHeight="1" x14ac:dyDescent="0.35">
      <c r="A10" s="112">
        <v>8</v>
      </c>
      <c r="B10" s="262" t="s">
        <v>28</v>
      </c>
      <c r="C10" s="263"/>
      <c r="D10" s="263"/>
      <c r="E10" s="263"/>
      <c r="F10" s="263"/>
      <c r="G10" s="147">
        <f>'Schedule C'!L26</f>
        <v>0</v>
      </c>
    </row>
    <row r="11" spans="1:9" ht="36" customHeight="1" x14ac:dyDescent="0.35">
      <c r="A11" s="112">
        <v>9</v>
      </c>
      <c r="B11" s="267" t="s">
        <v>104</v>
      </c>
      <c r="C11" s="268"/>
      <c r="D11" s="268"/>
      <c r="E11" s="268"/>
      <c r="F11" s="269"/>
      <c r="G11" s="146"/>
      <c r="H11" s="82"/>
    </row>
    <row r="12" spans="1:9" ht="36" customHeight="1" x14ac:dyDescent="0.35">
      <c r="A12" s="112">
        <v>10</v>
      </c>
      <c r="B12" s="262" t="s">
        <v>29</v>
      </c>
      <c r="C12" s="263"/>
      <c r="D12" s="263"/>
      <c r="E12" s="263"/>
      <c r="F12" s="263"/>
      <c r="G12" s="147">
        <f>'Schedule D'!M10</f>
        <v>0</v>
      </c>
    </row>
    <row r="13" spans="1:9" ht="36" customHeight="1" thickBot="1" x14ac:dyDescent="0.4">
      <c r="A13" s="113">
        <v>11</v>
      </c>
      <c r="B13" s="264" t="s">
        <v>108</v>
      </c>
      <c r="C13" s="264"/>
      <c r="D13" s="264"/>
      <c r="E13" s="264"/>
      <c r="F13" s="264"/>
      <c r="G13" s="181">
        <f>SUM(G8:G12)</f>
        <v>4000</v>
      </c>
    </row>
    <row r="14" spans="1:9" ht="36" customHeight="1" x14ac:dyDescent="0.35">
      <c r="A14" s="114">
        <v>12</v>
      </c>
      <c r="B14" s="265" t="s">
        <v>109</v>
      </c>
      <c r="C14" s="265"/>
      <c r="D14" s="265"/>
      <c r="E14" s="265"/>
      <c r="F14" s="265"/>
      <c r="G14" s="148">
        <f>'Non-Monetary Contributions'!L9</f>
        <v>0</v>
      </c>
    </row>
    <row r="15" spans="1:9" ht="36" customHeight="1" thickBot="1" x14ac:dyDescent="0.4">
      <c r="A15" s="113">
        <v>13</v>
      </c>
      <c r="B15" s="266" t="s">
        <v>107</v>
      </c>
      <c r="C15" s="266"/>
      <c r="D15" s="266"/>
      <c r="E15" s="266"/>
      <c r="F15" s="266"/>
      <c r="G15" s="148">
        <f>SUM(G13:G14)</f>
        <v>4000</v>
      </c>
    </row>
    <row r="16" spans="1:9" ht="36" customHeight="1" x14ac:dyDescent="0.35">
      <c r="A16" s="114">
        <v>14</v>
      </c>
      <c r="B16" s="265" t="s">
        <v>113</v>
      </c>
      <c r="C16" s="279"/>
      <c r="D16" s="279"/>
      <c r="E16" s="279"/>
      <c r="F16" s="279"/>
      <c r="G16" s="147">
        <f>'Schedule B'!M8</f>
        <v>4000</v>
      </c>
    </row>
    <row r="17" spans="1:7" ht="36" customHeight="1" x14ac:dyDescent="0.35">
      <c r="A17" s="112">
        <v>15</v>
      </c>
      <c r="B17" s="261" t="s">
        <v>30</v>
      </c>
      <c r="C17" s="263"/>
      <c r="D17" s="263"/>
      <c r="E17" s="263"/>
      <c r="F17" s="263"/>
      <c r="G17" s="146"/>
    </row>
    <row r="18" spans="1:7" ht="36" customHeight="1" x14ac:dyDescent="0.35">
      <c r="A18" s="112">
        <v>16</v>
      </c>
      <c r="B18" s="262" t="s">
        <v>31</v>
      </c>
      <c r="C18" s="263"/>
      <c r="D18" s="263"/>
      <c r="E18" s="263"/>
      <c r="F18" s="263"/>
      <c r="G18" s="147">
        <f>'Schedule C'!M34</f>
        <v>0</v>
      </c>
    </row>
    <row r="19" spans="1:7" ht="36" customHeight="1" x14ac:dyDescent="0.35">
      <c r="A19" s="112">
        <v>17</v>
      </c>
      <c r="B19" s="262" t="s">
        <v>114</v>
      </c>
      <c r="C19" s="263"/>
      <c r="D19" s="263"/>
      <c r="E19" s="263"/>
      <c r="F19" s="263"/>
      <c r="G19" s="147">
        <f>'Schedule D'!M8</f>
        <v>0</v>
      </c>
    </row>
    <row r="20" spans="1:7" ht="36" customHeight="1" x14ac:dyDescent="0.35">
      <c r="A20" s="112">
        <v>18</v>
      </c>
      <c r="B20" s="261" t="s">
        <v>105</v>
      </c>
      <c r="C20" s="263"/>
      <c r="D20" s="263"/>
      <c r="E20" s="263"/>
      <c r="F20" s="263"/>
      <c r="G20" s="146"/>
    </row>
    <row r="21" spans="1:7" ht="36" customHeight="1" x14ac:dyDescent="0.35">
      <c r="A21" s="112">
        <v>19</v>
      </c>
      <c r="B21" s="261" t="s">
        <v>106</v>
      </c>
      <c r="C21" s="261"/>
      <c r="D21" s="261"/>
      <c r="E21" s="261"/>
      <c r="F21" s="261"/>
      <c r="G21" s="147">
        <f>SUM(G16:G19)</f>
        <v>4000</v>
      </c>
    </row>
    <row r="22" spans="1:7" ht="36" customHeight="1" x14ac:dyDescent="0.35">
      <c r="A22" s="112">
        <v>20</v>
      </c>
      <c r="B22" s="261" t="s">
        <v>152</v>
      </c>
      <c r="C22" s="261"/>
      <c r="D22" s="261"/>
      <c r="E22" s="261"/>
      <c r="F22" s="261"/>
      <c r="G22" s="147">
        <f>SUM(G20+G21)</f>
        <v>4000</v>
      </c>
    </row>
    <row r="23" spans="1:7" ht="36" customHeight="1" x14ac:dyDescent="0.4">
      <c r="A23" s="119"/>
      <c r="B23" s="119"/>
      <c r="C23" s="119"/>
      <c r="D23" s="120"/>
      <c r="E23" s="120"/>
      <c r="F23" s="120"/>
      <c r="G23" s="121"/>
    </row>
    <row r="24" spans="1:7" ht="36" customHeight="1" x14ac:dyDescent="0.4">
      <c r="A24" s="119"/>
      <c r="B24" s="119"/>
      <c r="C24" s="119"/>
      <c r="D24" s="120"/>
      <c r="E24" s="120"/>
      <c r="F24" s="120"/>
      <c r="G24" s="121"/>
    </row>
    <row r="25" spans="1:7" x14ac:dyDescent="0.4">
      <c r="A25" s="119"/>
      <c r="B25" s="119"/>
      <c r="C25" s="119"/>
      <c r="D25" s="120"/>
      <c r="E25" s="120"/>
      <c r="F25" s="120"/>
      <c r="G25" s="121"/>
    </row>
    <row r="26" spans="1:7" x14ac:dyDescent="0.4">
      <c r="A26" s="119"/>
      <c r="B26" s="119"/>
      <c r="C26" s="119"/>
      <c r="D26" s="120"/>
      <c r="E26" s="120"/>
      <c r="F26" s="120"/>
      <c r="G26" s="121"/>
    </row>
    <row r="27" spans="1:7" x14ac:dyDescent="0.4">
      <c r="A27" s="119"/>
      <c r="B27" s="119"/>
      <c r="C27" s="119"/>
      <c r="D27" s="120"/>
      <c r="E27" s="120"/>
      <c r="F27" s="120"/>
      <c r="G27" s="121"/>
    </row>
    <row r="28" spans="1:7" x14ac:dyDescent="0.4">
      <c r="A28" s="119"/>
      <c r="B28" s="119"/>
      <c r="C28" s="119"/>
      <c r="D28" s="120"/>
      <c r="E28" s="120"/>
      <c r="F28" s="120"/>
      <c r="G28" s="121"/>
    </row>
    <row r="29" spans="1:7" x14ac:dyDescent="0.4">
      <c r="A29" s="119"/>
      <c r="B29" s="119"/>
      <c r="C29" s="119"/>
      <c r="D29" s="120"/>
      <c r="E29" s="120"/>
      <c r="F29" s="120"/>
      <c r="G29" s="121"/>
    </row>
    <row r="30" spans="1:7" x14ac:dyDescent="0.4">
      <c r="A30" s="119"/>
      <c r="B30" s="119"/>
      <c r="C30" s="119"/>
      <c r="D30" s="120"/>
      <c r="E30" s="120"/>
      <c r="F30" s="120"/>
      <c r="G30" s="121"/>
    </row>
    <row r="31" spans="1:7" x14ac:dyDescent="0.4">
      <c r="A31" s="119"/>
      <c r="B31" s="119"/>
      <c r="C31" s="119"/>
      <c r="D31" s="120"/>
      <c r="E31" s="120"/>
      <c r="F31" s="120"/>
      <c r="G31" s="121"/>
    </row>
    <row r="32" spans="1:7" x14ac:dyDescent="0.4">
      <c r="A32" s="119"/>
      <c r="B32" s="119"/>
      <c r="C32" s="119"/>
      <c r="D32" s="120"/>
      <c r="E32" s="120"/>
      <c r="F32" s="120"/>
      <c r="G32" s="121"/>
    </row>
    <row r="33" spans="1:7" x14ac:dyDescent="0.4">
      <c r="A33" s="119"/>
      <c r="B33" s="119"/>
      <c r="C33" s="119"/>
      <c r="D33" s="120"/>
      <c r="E33" s="120"/>
      <c r="F33" s="120"/>
      <c r="G33" s="121"/>
    </row>
    <row r="34" spans="1:7" x14ac:dyDescent="0.4">
      <c r="A34" s="119"/>
      <c r="B34" s="119"/>
      <c r="C34" s="119"/>
      <c r="D34" s="120"/>
      <c r="E34" s="120"/>
      <c r="F34" s="120"/>
      <c r="G34" s="121"/>
    </row>
    <row r="35" spans="1:7" x14ac:dyDescent="0.4">
      <c r="A35" s="119"/>
      <c r="B35" s="119"/>
      <c r="C35" s="119"/>
      <c r="D35" s="120"/>
      <c r="E35" s="120"/>
      <c r="F35" s="120"/>
      <c r="G35" s="121"/>
    </row>
    <row r="36" spans="1:7" x14ac:dyDescent="0.4">
      <c r="A36" s="119"/>
      <c r="B36" s="119"/>
      <c r="C36" s="119"/>
      <c r="D36" s="120"/>
      <c r="E36" s="120"/>
      <c r="F36" s="120"/>
      <c r="G36" s="121"/>
    </row>
    <row r="37" spans="1:7" x14ac:dyDescent="0.4">
      <c r="A37" s="119"/>
      <c r="B37" s="119"/>
      <c r="C37" s="119"/>
      <c r="D37" s="120"/>
      <c r="E37" s="120"/>
      <c r="F37" s="120"/>
      <c r="G37" s="121"/>
    </row>
    <row r="38" spans="1:7" x14ac:dyDescent="0.4">
      <c r="A38" s="119"/>
      <c r="B38" s="119"/>
      <c r="C38" s="119"/>
      <c r="D38" s="120"/>
      <c r="E38" s="120"/>
      <c r="F38" s="120"/>
      <c r="G38" s="121"/>
    </row>
    <row r="39" spans="1:7" x14ac:dyDescent="0.4">
      <c r="A39" s="119"/>
      <c r="B39" s="119"/>
      <c r="C39" s="119"/>
      <c r="D39" s="120"/>
      <c r="E39" s="120"/>
      <c r="F39" s="120"/>
      <c r="G39" s="121"/>
    </row>
    <row r="40" spans="1:7" x14ac:dyDescent="0.4">
      <c r="A40" s="119"/>
      <c r="B40" s="119"/>
      <c r="C40" s="119"/>
      <c r="D40" s="120"/>
      <c r="E40" s="120"/>
      <c r="F40" s="120"/>
      <c r="G40" s="121"/>
    </row>
    <row r="41" spans="1:7" x14ac:dyDescent="0.4">
      <c r="A41" s="119"/>
      <c r="B41" s="119"/>
      <c r="C41" s="119"/>
      <c r="D41" s="120"/>
      <c r="E41" s="120"/>
      <c r="F41" s="120"/>
      <c r="G41" s="121"/>
    </row>
    <row r="42" spans="1:7" x14ac:dyDescent="0.4">
      <c r="A42" s="119"/>
      <c r="B42" s="119"/>
      <c r="C42" s="119"/>
      <c r="D42" s="120"/>
      <c r="E42" s="120"/>
      <c r="F42" s="120"/>
      <c r="G42" s="121"/>
    </row>
    <row r="43" spans="1:7" x14ac:dyDescent="0.4">
      <c r="A43" s="119"/>
      <c r="B43" s="119"/>
      <c r="C43" s="119"/>
      <c r="D43" s="120"/>
      <c r="E43" s="120"/>
      <c r="F43" s="120"/>
      <c r="G43" s="121"/>
    </row>
    <row r="44" spans="1:7" x14ac:dyDescent="0.4">
      <c r="A44" s="119"/>
      <c r="B44" s="119"/>
      <c r="C44" s="119"/>
      <c r="D44" s="120"/>
      <c r="E44" s="120"/>
      <c r="F44" s="120"/>
      <c r="G44" s="121"/>
    </row>
    <row r="45" spans="1:7" x14ac:dyDescent="0.4">
      <c r="A45" s="119"/>
      <c r="B45" s="119"/>
      <c r="C45" s="119"/>
      <c r="D45" s="120"/>
      <c r="E45" s="120"/>
      <c r="F45" s="120"/>
      <c r="G45" s="121"/>
    </row>
    <row r="46" spans="1:7" x14ac:dyDescent="0.4">
      <c r="A46" s="119"/>
      <c r="B46" s="119"/>
      <c r="C46" s="119"/>
      <c r="D46" s="120"/>
      <c r="E46" s="120"/>
      <c r="F46" s="120"/>
      <c r="G46" s="121"/>
    </row>
    <row r="47" spans="1:7" x14ac:dyDescent="0.4">
      <c r="A47" s="119"/>
      <c r="B47" s="119"/>
      <c r="C47" s="119"/>
      <c r="D47" s="120"/>
      <c r="E47" s="120"/>
      <c r="F47" s="120"/>
      <c r="G47" s="121"/>
    </row>
    <row r="48" spans="1:7" x14ac:dyDescent="0.4">
      <c r="A48" s="119"/>
      <c r="B48" s="119"/>
      <c r="C48" s="119"/>
      <c r="D48" s="120"/>
      <c r="E48" s="120"/>
      <c r="F48" s="120"/>
      <c r="G48" s="121"/>
    </row>
    <row r="49" spans="1:7" x14ac:dyDescent="0.4">
      <c r="A49" s="119"/>
      <c r="B49" s="119"/>
      <c r="C49" s="119"/>
      <c r="D49" s="120"/>
      <c r="E49" s="120"/>
      <c r="F49" s="120"/>
      <c r="G49" s="121"/>
    </row>
    <row r="50" spans="1:7" x14ac:dyDescent="0.4">
      <c r="A50" s="119"/>
      <c r="B50" s="119"/>
      <c r="C50" s="119"/>
      <c r="D50" s="120"/>
      <c r="E50" s="120"/>
      <c r="F50" s="120"/>
      <c r="G50" s="121"/>
    </row>
    <row r="51" spans="1:7" x14ac:dyDescent="0.4">
      <c r="A51" s="119"/>
      <c r="B51" s="119"/>
      <c r="C51" s="119"/>
      <c r="D51" s="120"/>
      <c r="E51" s="120"/>
      <c r="F51" s="120"/>
      <c r="G51" s="121"/>
    </row>
    <row r="52" spans="1:7" x14ac:dyDescent="0.4">
      <c r="A52" s="119"/>
      <c r="B52" s="119"/>
      <c r="C52" s="119"/>
      <c r="D52" s="120"/>
      <c r="E52" s="120"/>
      <c r="F52" s="120"/>
      <c r="G52" s="121"/>
    </row>
    <row r="53" spans="1:7" x14ac:dyDescent="0.4">
      <c r="A53" s="119"/>
      <c r="B53" s="119"/>
      <c r="C53" s="119"/>
      <c r="D53" s="120"/>
      <c r="E53" s="120"/>
      <c r="F53" s="120"/>
      <c r="G53" s="121"/>
    </row>
    <row r="54" spans="1:7" x14ac:dyDescent="0.4">
      <c r="A54" s="119"/>
      <c r="B54" s="119"/>
      <c r="C54" s="119"/>
      <c r="D54" s="120"/>
      <c r="E54" s="120"/>
      <c r="F54" s="120"/>
      <c r="G54" s="121"/>
    </row>
    <row r="55" spans="1:7" x14ac:dyDescent="0.4">
      <c r="A55" s="119"/>
      <c r="B55" s="119"/>
      <c r="C55" s="119"/>
      <c r="D55" s="120"/>
      <c r="E55" s="120"/>
      <c r="F55" s="120"/>
      <c r="G55" s="121"/>
    </row>
    <row r="56" spans="1:7" x14ac:dyDescent="0.4">
      <c r="A56" s="119"/>
      <c r="B56" s="119"/>
      <c r="C56" s="119"/>
      <c r="D56" s="120"/>
      <c r="E56" s="120"/>
      <c r="F56" s="120"/>
      <c r="G56" s="121"/>
    </row>
    <row r="57" spans="1:7" x14ac:dyDescent="0.4">
      <c r="A57" s="119"/>
      <c r="B57" s="119"/>
      <c r="C57" s="119"/>
      <c r="D57" s="120"/>
      <c r="E57" s="120"/>
      <c r="F57" s="120"/>
      <c r="G57" s="121"/>
    </row>
    <row r="58" spans="1:7" x14ac:dyDescent="0.4">
      <c r="A58" s="119"/>
      <c r="B58" s="119"/>
      <c r="C58" s="119"/>
      <c r="D58" s="120"/>
      <c r="E58" s="120"/>
      <c r="F58" s="120"/>
      <c r="G58" s="121"/>
    </row>
    <row r="59" spans="1:7" x14ac:dyDescent="0.4">
      <c r="A59" s="119"/>
      <c r="B59" s="119"/>
      <c r="C59" s="119"/>
      <c r="D59" s="120"/>
      <c r="E59" s="120"/>
      <c r="F59" s="120"/>
      <c r="G59" s="121"/>
    </row>
    <row r="60" spans="1:7" x14ac:dyDescent="0.4">
      <c r="A60" s="119"/>
      <c r="B60" s="119"/>
      <c r="C60" s="119"/>
      <c r="D60" s="120"/>
      <c r="E60" s="120"/>
      <c r="F60" s="120"/>
      <c r="G60" s="121"/>
    </row>
    <row r="61" spans="1:7" x14ac:dyDescent="0.4">
      <c r="A61" s="119"/>
      <c r="B61" s="119"/>
      <c r="C61" s="119"/>
      <c r="D61" s="120"/>
      <c r="E61" s="120"/>
      <c r="F61" s="120"/>
      <c r="G61" s="121"/>
    </row>
    <row r="62" spans="1:7" x14ac:dyDescent="0.4">
      <c r="A62" s="119"/>
      <c r="B62" s="119"/>
      <c r="C62" s="119"/>
      <c r="D62" s="120"/>
      <c r="E62" s="120"/>
      <c r="F62" s="120"/>
      <c r="G62" s="121"/>
    </row>
    <row r="63" spans="1:7" x14ac:dyDescent="0.4">
      <c r="A63" s="119"/>
      <c r="B63" s="119"/>
      <c r="C63" s="119"/>
      <c r="D63" s="120"/>
      <c r="E63" s="120"/>
      <c r="F63" s="120"/>
      <c r="G63" s="121"/>
    </row>
    <row r="64" spans="1:7" x14ac:dyDescent="0.4">
      <c r="A64" s="119"/>
      <c r="B64" s="119"/>
      <c r="C64" s="119"/>
      <c r="D64" s="120"/>
      <c r="E64" s="120"/>
      <c r="F64" s="120"/>
      <c r="G64" s="121"/>
    </row>
    <row r="65" spans="1:7" x14ac:dyDescent="0.4">
      <c r="A65" s="119"/>
      <c r="B65" s="119"/>
      <c r="C65" s="119"/>
      <c r="D65" s="120"/>
      <c r="E65" s="120"/>
      <c r="F65" s="120"/>
      <c r="G65" s="121"/>
    </row>
    <row r="66" spans="1:7" x14ac:dyDescent="0.4">
      <c r="A66" s="119"/>
      <c r="B66" s="119"/>
      <c r="C66" s="119"/>
      <c r="D66" s="120"/>
      <c r="E66" s="120"/>
      <c r="F66" s="120"/>
      <c r="G66" s="121"/>
    </row>
    <row r="67" spans="1:7" x14ac:dyDescent="0.4">
      <c r="A67" s="119"/>
      <c r="B67" s="119"/>
      <c r="C67" s="119"/>
      <c r="D67" s="120"/>
      <c r="E67" s="120"/>
      <c r="F67" s="120"/>
      <c r="G67" s="121"/>
    </row>
    <row r="68" spans="1:7" x14ac:dyDescent="0.4">
      <c r="A68" s="119"/>
      <c r="B68" s="119"/>
      <c r="C68" s="119"/>
      <c r="D68" s="120"/>
      <c r="E68" s="120"/>
      <c r="F68" s="120"/>
      <c r="G68" s="121"/>
    </row>
    <row r="69" spans="1:7" x14ac:dyDescent="0.4">
      <c r="A69" s="119"/>
      <c r="B69" s="119"/>
      <c r="C69" s="119"/>
      <c r="D69" s="120"/>
      <c r="E69" s="120"/>
      <c r="F69" s="120"/>
      <c r="G69" s="121"/>
    </row>
    <row r="70" spans="1:7" x14ac:dyDescent="0.4">
      <c r="A70" s="119"/>
      <c r="B70" s="119"/>
      <c r="C70" s="119"/>
      <c r="D70" s="120"/>
      <c r="E70" s="120"/>
      <c r="F70" s="120"/>
      <c r="G70" s="121"/>
    </row>
    <row r="71" spans="1:7" x14ac:dyDescent="0.4">
      <c r="A71" s="119"/>
      <c r="B71" s="119"/>
      <c r="C71" s="119"/>
      <c r="D71" s="120"/>
      <c r="E71" s="120"/>
      <c r="F71" s="120"/>
      <c r="G71" s="121"/>
    </row>
    <row r="72" spans="1:7" x14ac:dyDescent="0.4">
      <c r="A72" s="119"/>
      <c r="B72" s="119"/>
      <c r="C72" s="119"/>
      <c r="D72" s="120"/>
      <c r="E72" s="120"/>
      <c r="F72" s="120"/>
      <c r="G72" s="121"/>
    </row>
    <row r="73" spans="1:7" x14ac:dyDescent="0.4">
      <c r="A73" s="119"/>
      <c r="B73" s="119"/>
      <c r="C73" s="119"/>
      <c r="D73" s="120"/>
      <c r="E73" s="120"/>
      <c r="F73" s="120"/>
      <c r="G73" s="121"/>
    </row>
    <row r="74" spans="1:7" x14ac:dyDescent="0.4">
      <c r="A74" s="119"/>
      <c r="B74" s="119"/>
      <c r="C74" s="119"/>
      <c r="D74" s="120"/>
      <c r="E74" s="120"/>
      <c r="F74" s="120"/>
      <c r="G74" s="121"/>
    </row>
    <row r="75" spans="1:7" x14ac:dyDescent="0.4">
      <c r="A75" s="119"/>
      <c r="B75" s="119"/>
      <c r="C75" s="119"/>
      <c r="D75" s="120"/>
      <c r="E75" s="120"/>
      <c r="F75" s="120"/>
      <c r="G75" s="121"/>
    </row>
    <row r="76" spans="1:7" x14ac:dyDescent="0.4">
      <c r="A76" s="119"/>
      <c r="B76" s="119"/>
      <c r="C76" s="119"/>
      <c r="D76" s="120"/>
      <c r="E76" s="120"/>
      <c r="F76" s="120"/>
      <c r="G76" s="121"/>
    </row>
    <row r="77" spans="1:7" x14ac:dyDescent="0.4">
      <c r="A77" s="119"/>
      <c r="B77" s="119"/>
      <c r="C77" s="119"/>
      <c r="D77" s="120"/>
      <c r="E77" s="120"/>
      <c r="F77" s="120"/>
      <c r="G77" s="121"/>
    </row>
    <row r="78" spans="1:7" x14ac:dyDescent="0.4">
      <c r="A78" s="119"/>
      <c r="B78" s="119"/>
      <c r="C78" s="119"/>
      <c r="D78" s="120"/>
      <c r="E78" s="120"/>
      <c r="F78" s="120"/>
      <c r="G78" s="121"/>
    </row>
    <row r="79" spans="1:7" x14ac:dyDescent="0.4">
      <c r="A79" s="119"/>
      <c r="B79" s="119"/>
      <c r="C79" s="119"/>
      <c r="D79" s="120"/>
      <c r="E79" s="120"/>
      <c r="F79" s="120"/>
      <c r="G79" s="121"/>
    </row>
    <row r="80" spans="1:7" x14ac:dyDescent="0.4">
      <c r="A80" s="119"/>
      <c r="B80" s="119"/>
      <c r="C80" s="119"/>
      <c r="D80" s="120"/>
      <c r="E80" s="120"/>
      <c r="F80" s="120"/>
      <c r="G80" s="121"/>
    </row>
    <row r="81" spans="1:7" x14ac:dyDescent="0.4">
      <c r="A81" s="119"/>
      <c r="B81" s="119"/>
      <c r="C81" s="119"/>
      <c r="D81" s="120"/>
      <c r="E81" s="120"/>
      <c r="F81" s="120"/>
      <c r="G81" s="121"/>
    </row>
    <row r="82" spans="1:7" x14ac:dyDescent="0.4">
      <c r="A82" s="119"/>
      <c r="B82" s="119"/>
      <c r="C82" s="119"/>
      <c r="D82" s="120"/>
      <c r="E82" s="120"/>
      <c r="F82" s="120"/>
      <c r="G82" s="121"/>
    </row>
    <row r="83" spans="1:7" x14ac:dyDescent="0.4">
      <c r="A83" s="119"/>
      <c r="B83" s="119"/>
      <c r="C83" s="119"/>
      <c r="D83" s="120"/>
      <c r="E83" s="120"/>
      <c r="F83" s="120"/>
      <c r="G83" s="121"/>
    </row>
    <row r="84" spans="1:7" x14ac:dyDescent="0.4">
      <c r="A84" s="119"/>
      <c r="B84" s="119"/>
      <c r="C84" s="119"/>
      <c r="D84" s="120"/>
      <c r="E84" s="120"/>
      <c r="F84" s="120"/>
      <c r="G84" s="121"/>
    </row>
    <row r="85" spans="1:7" x14ac:dyDescent="0.4">
      <c r="A85" s="119"/>
      <c r="B85" s="119"/>
      <c r="C85" s="119"/>
      <c r="D85" s="120"/>
      <c r="E85" s="120"/>
      <c r="F85" s="120"/>
      <c r="G85" s="121"/>
    </row>
    <row r="86" spans="1:7" x14ac:dyDescent="0.4">
      <c r="A86" s="119"/>
      <c r="B86" s="119"/>
      <c r="C86" s="119"/>
      <c r="D86" s="120"/>
      <c r="E86" s="120"/>
      <c r="F86" s="120"/>
      <c r="G86" s="121"/>
    </row>
    <row r="87" spans="1:7" x14ac:dyDescent="0.4">
      <c r="A87" s="119"/>
      <c r="B87" s="119"/>
      <c r="C87" s="119"/>
      <c r="D87" s="120"/>
      <c r="E87" s="120"/>
      <c r="F87" s="120"/>
      <c r="G87" s="121"/>
    </row>
    <row r="88" spans="1:7" x14ac:dyDescent="0.4">
      <c r="A88" s="119"/>
      <c r="B88" s="119"/>
      <c r="C88" s="119"/>
      <c r="D88" s="120"/>
      <c r="E88" s="120"/>
      <c r="F88" s="120"/>
      <c r="G88" s="121"/>
    </row>
    <row r="89" spans="1:7" x14ac:dyDescent="0.4">
      <c r="A89" s="119"/>
      <c r="B89" s="119"/>
      <c r="C89" s="119"/>
      <c r="D89" s="120"/>
      <c r="E89" s="120"/>
      <c r="F89" s="120"/>
      <c r="G89" s="121"/>
    </row>
    <row r="90" spans="1:7" x14ac:dyDescent="0.4">
      <c r="A90" s="119"/>
      <c r="B90" s="119"/>
      <c r="C90" s="119"/>
      <c r="D90" s="120"/>
      <c r="E90" s="120"/>
      <c r="F90" s="120"/>
      <c r="G90" s="121"/>
    </row>
    <row r="91" spans="1:7" x14ac:dyDescent="0.4">
      <c r="A91" s="119"/>
      <c r="B91" s="119"/>
      <c r="C91" s="119"/>
      <c r="D91" s="120"/>
      <c r="E91" s="120"/>
      <c r="F91" s="120"/>
      <c r="G91" s="121"/>
    </row>
    <row r="92" spans="1:7" x14ac:dyDescent="0.4">
      <c r="A92" s="119"/>
      <c r="B92" s="119"/>
      <c r="C92" s="119"/>
      <c r="D92" s="120"/>
      <c r="E92" s="120"/>
      <c r="F92" s="120"/>
      <c r="G92" s="121"/>
    </row>
    <row r="93" spans="1:7" x14ac:dyDescent="0.4">
      <c r="A93" s="119"/>
      <c r="B93" s="119"/>
      <c r="C93" s="119"/>
      <c r="D93" s="120"/>
      <c r="E93" s="120"/>
      <c r="F93" s="120"/>
      <c r="G93" s="121"/>
    </row>
    <row r="94" spans="1:7" x14ac:dyDescent="0.4">
      <c r="A94" s="119"/>
      <c r="B94" s="119"/>
      <c r="C94" s="119"/>
      <c r="D94" s="120"/>
      <c r="E94" s="120"/>
      <c r="F94" s="120"/>
      <c r="G94" s="121"/>
    </row>
    <row r="95" spans="1:7" x14ac:dyDescent="0.4">
      <c r="A95" s="119"/>
      <c r="B95" s="119"/>
      <c r="C95" s="119"/>
      <c r="D95" s="120"/>
      <c r="E95" s="120"/>
      <c r="F95" s="120"/>
      <c r="G95" s="121"/>
    </row>
    <row r="96" spans="1:7" x14ac:dyDescent="0.4">
      <c r="A96" s="119"/>
      <c r="B96" s="119"/>
      <c r="C96" s="119"/>
      <c r="D96" s="120"/>
      <c r="E96" s="120"/>
      <c r="F96" s="120"/>
      <c r="G96" s="121"/>
    </row>
    <row r="97" spans="1:7" x14ac:dyDescent="0.4">
      <c r="A97" s="119"/>
      <c r="B97" s="119"/>
      <c r="C97" s="119"/>
      <c r="D97" s="120"/>
      <c r="E97" s="120"/>
      <c r="F97" s="120"/>
      <c r="G97" s="121"/>
    </row>
    <row r="98" spans="1:7" x14ac:dyDescent="0.4">
      <c r="A98" s="119"/>
      <c r="B98" s="119"/>
      <c r="C98" s="119"/>
      <c r="D98" s="120"/>
      <c r="E98" s="120"/>
      <c r="F98" s="120"/>
      <c r="G98" s="121"/>
    </row>
    <row r="99" spans="1:7" x14ac:dyDescent="0.4">
      <c r="A99" s="119"/>
      <c r="B99" s="119"/>
      <c r="C99" s="119"/>
      <c r="D99" s="120"/>
      <c r="E99" s="120"/>
      <c r="F99" s="120"/>
      <c r="G99" s="121"/>
    </row>
    <row r="100" spans="1:7" x14ac:dyDescent="0.4">
      <c r="A100" s="119"/>
      <c r="B100" s="119"/>
      <c r="C100" s="119"/>
      <c r="D100" s="120"/>
      <c r="E100" s="120"/>
      <c r="F100" s="120"/>
      <c r="G100" s="121"/>
    </row>
    <row r="101" spans="1:7" x14ac:dyDescent="0.4">
      <c r="A101" s="119"/>
      <c r="B101" s="119"/>
      <c r="C101" s="119"/>
      <c r="D101" s="120"/>
      <c r="E101" s="120"/>
      <c r="F101" s="120"/>
      <c r="G101" s="121"/>
    </row>
    <row r="102" spans="1:7" x14ac:dyDescent="0.4">
      <c r="A102" s="119"/>
      <c r="B102" s="119"/>
      <c r="C102" s="119"/>
      <c r="D102" s="120"/>
      <c r="E102" s="120"/>
      <c r="F102" s="120"/>
      <c r="G102" s="121"/>
    </row>
    <row r="103" spans="1:7" x14ac:dyDescent="0.4">
      <c r="A103" s="119"/>
      <c r="B103" s="119"/>
      <c r="C103" s="119"/>
      <c r="D103" s="120"/>
      <c r="E103" s="120"/>
      <c r="F103" s="120"/>
      <c r="G103" s="121"/>
    </row>
    <row r="104" spans="1:7" x14ac:dyDescent="0.4">
      <c r="A104" s="119"/>
      <c r="B104" s="119"/>
      <c r="C104" s="119"/>
      <c r="D104" s="120"/>
      <c r="E104" s="120"/>
      <c r="F104" s="120"/>
      <c r="G104" s="121"/>
    </row>
    <row r="105" spans="1:7" x14ac:dyDescent="0.4">
      <c r="A105" s="119"/>
      <c r="B105" s="119"/>
      <c r="C105" s="119"/>
      <c r="D105" s="120"/>
      <c r="E105" s="120"/>
      <c r="F105" s="120"/>
      <c r="G105" s="121"/>
    </row>
    <row r="106" spans="1:7" x14ac:dyDescent="0.4">
      <c r="A106" s="119"/>
      <c r="B106" s="119"/>
      <c r="C106" s="119"/>
      <c r="D106" s="120"/>
      <c r="E106" s="120"/>
      <c r="F106" s="120"/>
      <c r="G106" s="121"/>
    </row>
    <row r="107" spans="1:7" x14ac:dyDescent="0.4">
      <c r="A107" s="119"/>
      <c r="B107" s="119"/>
      <c r="C107" s="119"/>
      <c r="D107" s="120"/>
      <c r="E107" s="120"/>
      <c r="F107" s="120"/>
      <c r="G107" s="121"/>
    </row>
    <row r="108" spans="1:7" x14ac:dyDescent="0.4">
      <c r="A108" s="119"/>
      <c r="B108" s="119"/>
      <c r="C108" s="119"/>
      <c r="D108" s="120"/>
      <c r="E108" s="120"/>
      <c r="F108" s="120"/>
      <c r="G108" s="121"/>
    </row>
    <row r="109" spans="1:7" x14ac:dyDescent="0.4">
      <c r="A109" s="119"/>
      <c r="B109" s="119"/>
      <c r="C109" s="119"/>
      <c r="D109" s="120"/>
      <c r="E109" s="120"/>
      <c r="F109" s="120"/>
      <c r="G109" s="121"/>
    </row>
    <row r="110" spans="1:7" x14ac:dyDescent="0.4">
      <c r="A110" s="119"/>
      <c r="B110" s="119"/>
      <c r="C110" s="119"/>
      <c r="D110" s="120"/>
      <c r="E110" s="120"/>
      <c r="F110" s="120"/>
      <c r="G110" s="121"/>
    </row>
    <row r="111" spans="1:7" x14ac:dyDescent="0.4">
      <c r="A111" s="119"/>
      <c r="B111" s="119"/>
      <c r="C111" s="119"/>
      <c r="D111" s="120"/>
      <c r="E111" s="120"/>
      <c r="F111" s="120"/>
      <c r="G111" s="121"/>
    </row>
    <row r="112" spans="1:7" x14ac:dyDescent="0.4">
      <c r="A112" s="119"/>
      <c r="B112" s="119"/>
      <c r="C112" s="119"/>
      <c r="D112" s="120"/>
      <c r="E112" s="120"/>
      <c r="F112" s="120"/>
      <c r="G112" s="121"/>
    </row>
    <row r="113" spans="1:7" x14ac:dyDescent="0.4">
      <c r="A113" s="119"/>
      <c r="B113" s="119"/>
      <c r="C113" s="119"/>
      <c r="D113" s="120"/>
      <c r="E113" s="120"/>
      <c r="F113" s="120"/>
      <c r="G113" s="121"/>
    </row>
    <row r="114" spans="1:7" x14ac:dyDescent="0.4">
      <c r="A114" s="119"/>
      <c r="B114" s="119"/>
      <c r="C114" s="119"/>
      <c r="D114" s="120"/>
      <c r="E114" s="120"/>
      <c r="F114" s="120"/>
      <c r="G114" s="121"/>
    </row>
    <row r="115" spans="1:7" x14ac:dyDescent="0.4">
      <c r="A115" s="119"/>
      <c r="B115" s="119"/>
      <c r="C115" s="119"/>
      <c r="D115" s="120"/>
      <c r="E115" s="120"/>
      <c r="F115" s="120"/>
      <c r="G115" s="121"/>
    </row>
    <row r="116" spans="1:7" x14ac:dyDescent="0.4">
      <c r="A116" s="119"/>
      <c r="B116" s="119"/>
      <c r="C116" s="119"/>
      <c r="D116" s="120"/>
      <c r="E116" s="120"/>
      <c r="F116" s="120"/>
      <c r="G116" s="121"/>
    </row>
    <row r="117" spans="1:7" x14ac:dyDescent="0.4">
      <c r="A117" s="119"/>
      <c r="B117" s="119"/>
      <c r="C117" s="119"/>
      <c r="D117" s="120"/>
      <c r="E117" s="120"/>
      <c r="F117" s="120"/>
      <c r="G117" s="121"/>
    </row>
    <row r="118" spans="1:7" x14ac:dyDescent="0.4">
      <c r="A118" s="119"/>
      <c r="B118" s="119"/>
      <c r="C118" s="119"/>
      <c r="D118" s="120"/>
      <c r="E118" s="120"/>
      <c r="F118" s="120"/>
      <c r="G118" s="121"/>
    </row>
    <row r="119" spans="1:7" x14ac:dyDescent="0.4">
      <c r="A119" s="119"/>
      <c r="B119" s="119"/>
      <c r="C119" s="119"/>
      <c r="D119" s="120"/>
      <c r="E119" s="120"/>
      <c r="F119" s="120"/>
      <c r="G119" s="121"/>
    </row>
    <row r="120" spans="1:7" x14ac:dyDescent="0.4">
      <c r="A120" s="119"/>
      <c r="B120" s="119"/>
      <c r="C120" s="119"/>
      <c r="D120" s="120"/>
      <c r="E120" s="120"/>
      <c r="F120" s="120"/>
      <c r="G120" s="121"/>
    </row>
    <row r="121" spans="1:7" x14ac:dyDescent="0.4">
      <c r="A121" s="119"/>
      <c r="B121" s="119"/>
      <c r="C121" s="119"/>
      <c r="D121" s="120"/>
      <c r="E121" s="120"/>
      <c r="F121" s="120"/>
      <c r="G121" s="121"/>
    </row>
    <row r="122" spans="1:7" x14ac:dyDescent="0.4">
      <c r="A122" s="119"/>
      <c r="B122" s="119"/>
      <c r="C122" s="119"/>
      <c r="D122" s="120"/>
      <c r="E122" s="120"/>
      <c r="F122" s="120"/>
      <c r="G122" s="121"/>
    </row>
    <row r="123" spans="1:7" x14ac:dyDescent="0.4">
      <c r="A123" s="119"/>
      <c r="B123" s="119"/>
      <c r="C123" s="119"/>
      <c r="D123" s="120"/>
      <c r="E123" s="120"/>
      <c r="F123" s="120"/>
      <c r="G123" s="121"/>
    </row>
    <row r="124" spans="1:7" x14ac:dyDescent="0.4">
      <c r="A124" s="119"/>
      <c r="B124" s="119"/>
      <c r="C124" s="119"/>
      <c r="D124" s="120"/>
      <c r="E124" s="120"/>
      <c r="F124" s="120"/>
      <c r="G124" s="121"/>
    </row>
    <row r="125" spans="1:7" x14ac:dyDescent="0.4">
      <c r="A125" s="119"/>
      <c r="B125" s="119"/>
      <c r="C125" s="119"/>
      <c r="D125" s="120"/>
      <c r="E125" s="120"/>
      <c r="F125" s="120"/>
      <c r="G125" s="121"/>
    </row>
    <row r="126" spans="1:7" x14ac:dyDescent="0.4">
      <c r="A126" s="119"/>
      <c r="B126" s="119"/>
      <c r="C126" s="119"/>
      <c r="D126" s="120"/>
      <c r="E126" s="120"/>
      <c r="F126" s="120"/>
      <c r="G126" s="121"/>
    </row>
    <row r="127" spans="1:7" x14ac:dyDescent="0.4">
      <c r="A127" s="119"/>
      <c r="B127" s="119"/>
      <c r="C127" s="119"/>
      <c r="D127" s="120"/>
      <c r="E127" s="120"/>
      <c r="F127" s="120"/>
      <c r="G127" s="121"/>
    </row>
    <row r="128" spans="1:7" x14ac:dyDescent="0.4">
      <c r="A128" s="119"/>
      <c r="B128" s="119"/>
      <c r="C128" s="119"/>
      <c r="D128" s="120"/>
      <c r="E128" s="120"/>
      <c r="F128" s="120"/>
      <c r="G128" s="121"/>
    </row>
    <row r="129" spans="1:7" x14ac:dyDescent="0.4">
      <c r="A129" s="119"/>
      <c r="B129" s="119"/>
      <c r="C129" s="119"/>
      <c r="D129" s="120"/>
      <c r="E129" s="120"/>
      <c r="F129" s="120"/>
      <c r="G129" s="121"/>
    </row>
    <row r="130" spans="1:7" x14ac:dyDescent="0.4">
      <c r="A130" s="119"/>
      <c r="B130" s="119"/>
      <c r="C130" s="119"/>
      <c r="D130" s="120"/>
      <c r="E130" s="120"/>
      <c r="F130" s="120"/>
      <c r="G130" s="121"/>
    </row>
    <row r="131" spans="1:7" x14ac:dyDescent="0.4">
      <c r="A131" s="119"/>
      <c r="B131" s="119"/>
      <c r="C131" s="119"/>
      <c r="D131" s="120"/>
      <c r="E131" s="120"/>
      <c r="F131" s="120"/>
      <c r="G131" s="121"/>
    </row>
    <row r="132" spans="1:7" x14ac:dyDescent="0.4">
      <c r="A132" s="119"/>
      <c r="B132" s="119"/>
      <c r="C132" s="119"/>
      <c r="D132" s="120"/>
      <c r="E132" s="120"/>
      <c r="F132" s="120"/>
      <c r="G132" s="121"/>
    </row>
    <row r="133" spans="1:7" x14ac:dyDescent="0.4">
      <c r="A133" s="119"/>
      <c r="B133" s="119"/>
      <c r="C133" s="119"/>
      <c r="D133" s="120"/>
      <c r="E133" s="120"/>
      <c r="F133" s="120"/>
      <c r="G133" s="121"/>
    </row>
    <row r="134" spans="1:7" x14ac:dyDescent="0.4">
      <c r="A134" s="119"/>
      <c r="B134" s="119"/>
      <c r="C134" s="119"/>
      <c r="D134" s="120"/>
      <c r="E134" s="120"/>
      <c r="F134" s="120"/>
      <c r="G134" s="121"/>
    </row>
    <row r="135" spans="1:7" x14ac:dyDescent="0.4">
      <c r="A135" s="119"/>
      <c r="B135" s="119"/>
      <c r="C135" s="119"/>
      <c r="D135" s="120"/>
      <c r="E135" s="120"/>
      <c r="F135" s="120"/>
      <c r="G135" s="121"/>
    </row>
    <row r="136" spans="1:7" x14ac:dyDescent="0.4">
      <c r="A136" s="119"/>
      <c r="B136" s="119"/>
      <c r="C136" s="119"/>
      <c r="D136" s="120"/>
      <c r="E136" s="120"/>
      <c r="F136" s="120"/>
      <c r="G136" s="121"/>
    </row>
    <row r="137" spans="1:7" x14ac:dyDescent="0.4">
      <c r="A137" s="119"/>
      <c r="B137" s="119"/>
      <c r="C137" s="119"/>
      <c r="D137" s="120"/>
      <c r="E137" s="120"/>
      <c r="F137" s="120"/>
      <c r="G137" s="121"/>
    </row>
    <row r="138" spans="1:7" x14ac:dyDescent="0.4">
      <c r="A138" s="119"/>
      <c r="B138" s="119"/>
      <c r="C138" s="119"/>
      <c r="D138" s="120"/>
      <c r="E138" s="120"/>
      <c r="F138" s="120"/>
      <c r="G138" s="121"/>
    </row>
    <row r="139" spans="1:7" x14ac:dyDescent="0.4">
      <c r="A139" s="119"/>
      <c r="B139" s="119"/>
      <c r="C139" s="119"/>
      <c r="D139" s="120"/>
      <c r="E139" s="120"/>
      <c r="F139" s="120"/>
      <c r="G139" s="121"/>
    </row>
    <row r="140" spans="1:7" x14ac:dyDescent="0.4">
      <c r="A140" s="119"/>
      <c r="B140" s="119"/>
      <c r="C140" s="119"/>
      <c r="D140" s="120"/>
      <c r="E140" s="120"/>
      <c r="F140" s="120"/>
      <c r="G140" s="121"/>
    </row>
    <row r="141" spans="1:7" x14ac:dyDescent="0.4">
      <c r="A141" s="119"/>
      <c r="B141" s="119"/>
      <c r="C141" s="119"/>
      <c r="D141" s="120"/>
      <c r="E141" s="120"/>
      <c r="F141" s="120"/>
      <c r="G141" s="121"/>
    </row>
    <row r="142" spans="1:7" x14ac:dyDescent="0.4">
      <c r="A142" s="119"/>
      <c r="B142" s="119"/>
      <c r="C142" s="119"/>
      <c r="D142" s="120"/>
      <c r="E142" s="120"/>
      <c r="F142" s="120"/>
      <c r="G142" s="121"/>
    </row>
    <row r="143" spans="1:7" x14ac:dyDescent="0.4">
      <c r="A143" s="119"/>
      <c r="B143" s="119"/>
      <c r="C143" s="119"/>
      <c r="D143" s="120"/>
      <c r="E143" s="120"/>
      <c r="F143" s="120"/>
      <c r="G143" s="121"/>
    </row>
    <row r="144" spans="1:7" x14ac:dyDescent="0.4">
      <c r="A144" s="119"/>
      <c r="B144" s="119"/>
      <c r="C144" s="119"/>
      <c r="D144" s="120"/>
      <c r="E144" s="120"/>
      <c r="F144" s="120"/>
      <c r="G144" s="121"/>
    </row>
    <row r="145" spans="1:7" x14ac:dyDescent="0.4">
      <c r="A145" s="119"/>
      <c r="B145" s="119"/>
      <c r="C145" s="119"/>
      <c r="D145" s="120"/>
      <c r="E145" s="120"/>
      <c r="F145" s="120"/>
      <c r="G145" s="121"/>
    </row>
    <row r="146" spans="1:7" x14ac:dyDescent="0.4">
      <c r="A146" s="119"/>
      <c r="B146" s="119"/>
      <c r="C146" s="119"/>
      <c r="D146" s="120"/>
      <c r="E146" s="120"/>
      <c r="F146" s="120"/>
      <c r="G146" s="121"/>
    </row>
    <row r="147" spans="1:7" x14ac:dyDescent="0.4">
      <c r="A147" s="119"/>
      <c r="B147" s="119"/>
      <c r="C147" s="119"/>
      <c r="D147" s="120"/>
      <c r="E147" s="120"/>
      <c r="F147" s="120"/>
      <c r="G147" s="121"/>
    </row>
    <row r="148" spans="1:7" x14ac:dyDescent="0.4">
      <c r="A148" s="119"/>
      <c r="B148" s="119"/>
      <c r="C148" s="119"/>
      <c r="D148" s="120"/>
      <c r="E148" s="120"/>
      <c r="F148" s="120"/>
      <c r="G148" s="121"/>
    </row>
    <row r="149" spans="1:7" x14ac:dyDescent="0.4">
      <c r="A149" s="119"/>
      <c r="B149" s="119"/>
      <c r="C149" s="119"/>
      <c r="D149" s="120"/>
      <c r="E149" s="120"/>
      <c r="F149" s="120"/>
      <c r="G149" s="121"/>
    </row>
    <row r="150" spans="1:7" x14ac:dyDescent="0.4">
      <c r="A150" s="119"/>
      <c r="B150" s="119"/>
      <c r="C150" s="119"/>
      <c r="D150" s="120"/>
      <c r="E150" s="120"/>
      <c r="F150" s="120"/>
      <c r="G150" s="121"/>
    </row>
    <row r="151" spans="1:7" x14ac:dyDescent="0.4">
      <c r="A151" s="119"/>
      <c r="B151" s="119"/>
      <c r="C151" s="119"/>
      <c r="D151" s="120"/>
      <c r="E151" s="120"/>
      <c r="F151" s="120"/>
      <c r="G151" s="121"/>
    </row>
    <row r="152" spans="1:7" x14ac:dyDescent="0.4">
      <c r="A152" s="119"/>
      <c r="B152" s="119"/>
      <c r="C152" s="119"/>
      <c r="D152" s="120"/>
      <c r="E152" s="120"/>
      <c r="F152" s="120"/>
      <c r="G152" s="121"/>
    </row>
    <row r="153" spans="1:7" x14ac:dyDescent="0.4">
      <c r="A153" s="119"/>
      <c r="B153" s="119"/>
      <c r="C153" s="119"/>
      <c r="D153" s="120"/>
      <c r="E153" s="120"/>
      <c r="F153" s="120"/>
      <c r="G153" s="121"/>
    </row>
    <row r="154" spans="1:7" x14ac:dyDescent="0.4">
      <c r="A154" s="119"/>
      <c r="B154" s="119"/>
      <c r="C154" s="119"/>
      <c r="D154" s="120"/>
      <c r="E154" s="120"/>
      <c r="F154" s="120"/>
      <c r="G154" s="121"/>
    </row>
    <row r="155" spans="1:7" x14ac:dyDescent="0.4">
      <c r="A155" s="119"/>
      <c r="B155" s="119"/>
      <c r="C155" s="119"/>
      <c r="D155" s="120"/>
      <c r="E155" s="120"/>
      <c r="F155" s="120"/>
      <c r="G155" s="121"/>
    </row>
    <row r="156" spans="1:7" x14ac:dyDescent="0.4">
      <c r="A156" s="119"/>
      <c r="B156" s="119"/>
      <c r="C156" s="119"/>
      <c r="D156" s="120"/>
      <c r="E156" s="120"/>
      <c r="F156" s="120"/>
      <c r="G156" s="121"/>
    </row>
    <row r="157" spans="1:7" x14ac:dyDescent="0.4">
      <c r="A157" s="119"/>
      <c r="B157" s="119"/>
      <c r="C157" s="119"/>
      <c r="D157" s="120"/>
      <c r="E157" s="120"/>
      <c r="F157" s="120"/>
      <c r="G157" s="121"/>
    </row>
    <row r="158" spans="1:7" x14ac:dyDescent="0.4">
      <c r="A158" s="119"/>
      <c r="B158" s="119"/>
      <c r="C158" s="119"/>
      <c r="D158" s="120"/>
      <c r="E158" s="120"/>
      <c r="F158" s="120"/>
      <c r="G158" s="121"/>
    </row>
    <row r="159" spans="1:7" x14ac:dyDescent="0.4">
      <c r="A159" s="119"/>
      <c r="B159" s="119"/>
      <c r="C159" s="119"/>
      <c r="D159" s="120"/>
      <c r="E159" s="120"/>
      <c r="F159" s="120"/>
      <c r="G159" s="121"/>
    </row>
    <row r="160" spans="1:7" x14ac:dyDescent="0.4">
      <c r="A160" s="119"/>
      <c r="B160" s="119"/>
      <c r="C160" s="119"/>
      <c r="D160" s="120"/>
      <c r="E160" s="120"/>
      <c r="F160" s="120"/>
      <c r="G160" s="121"/>
    </row>
    <row r="161" spans="1:7" x14ac:dyDescent="0.4">
      <c r="A161" s="119"/>
      <c r="B161" s="119"/>
      <c r="C161" s="119"/>
      <c r="D161" s="120"/>
      <c r="E161" s="120"/>
      <c r="F161" s="120"/>
      <c r="G161" s="121"/>
    </row>
    <row r="162" spans="1:7" x14ac:dyDescent="0.4">
      <c r="A162" s="119"/>
      <c r="B162" s="119"/>
      <c r="C162" s="119"/>
      <c r="D162" s="120"/>
      <c r="E162" s="120"/>
      <c r="F162" s="120"/>
      <c r="G162" s="121"/>
    </row>
    <row r="163" spans="1:7" x14ac:dyDescent="0.4">
      <c r="A163" s="119"/>
      <c r="B163" s="119"/>
      <c r="C163" s="119"/>
      <c r="D163" s="120"/>
      <c r="E163" s="120"/>
      <c r="F163" s="120"/>
      <c r="G163" s="121"/>
    </row>
    <row r="164" spans="1:7" x14ac:dyDescent="0.4">
      <c r="A164" s="119"/>
      <c r="B164" s="119"/>
      <c r="C164" s="119"/>
      <c r="D164" s="120"/>
      <c r="E164" s="120"/>
      <c r="F164" s="120"/>
      <c r="G164" s="121"/>
    </row>
    <row r="165" spans="1:7" x14ac:dyDescent="0.4">
      <c r="A165" s="119"/>
      <c r="B165" s="119"/>
      <c r="C165" s="119"/>
      <c r="D165" s="120"/>
      <c r="E165" s="120"/>
      <c r="F165" s="120"/>
      <c r="G165" s="121"/>
    </row>
    <row r="166" spans="1:7" x14ac:dyDescent="0.4">
      <c r="A166" s="119"/>
      <c r="B166" s="119"/>
      <c r="C166" s="119"/>
      <c r="D166" s="120"/>
      <c r="E166" s="120"/>
      <c r="F166" s="120"/>
      <c r="G166" s="121"/>
    </row>
    <row r="167" spans="1:7" x14ac:dyDescent="0.4">
      <c r="A167" s="119"/>
      <c r="B167" s="119"/>
      <c r="C167" s="119"/>
      <c r="D167" s="120"/>
      <c r="E167" s="120"/>
      <c r="F167" s="120"/>
      <c r="G167" s="121"/>
    </row>
    <row r="168" spans="1:7" x14ac:dyDescent="0.4">
      <c r="A168" s="119"/>
      <c r="B168" s="119"/>
      <c r="C168" s="119"/>
      <c r="D168" s="120"/>
      <c r="E168" s="120"/>
      <c r="F168" s="120"/>
      <c r="G168" s="121"/>
    </row>
    <row r="169" spans="1:7" x14ac:dyDescent="0.4">
      <c r="A169" s="119"/>
      <c r="B169" s="119"/>
      <c r="C169" s="119"/>
      <c r="D169" s="120"/>
      <c r="E169" s="120"/>
      <c r="F169" s="120"/>
      <c r="G169" s="121"/>
    </row>
    <row r="170" spans="1:7" x14ac:dyDescent="0.4">
      <c r="A170" s="119"/>
      <c r="B170" s="119"/>
      <c r="C170" s="119"/>
      <c r="D170" s="120"/>
      <c r="E170" s="120"/>
      <c r="F170" s="120"/>
      <c r="G170" s="121"/>
    </row>
    <row r="171" spans="1:7" x14ac:dyDescent="0.4">
      <c r="A171" s="119"/>
      <c r="B171" s="119"/>
      <c r="C171" s="119"/>
      <c r="D171" s="120"/>
      <c r="E171" s="120"/>
      <c r="F171" s="120"/>
      <c r="G171" s="121"/>
    </row>
    <row r="172" spans="1:7" x14ac:dyDescent="0.4">
      <c r="A172" s="119"/>
      <c r="B172" s="119"/>
      <c r="C172" s="119"/>
      <c r="D172" s="120"/>
      <c r="E172" s="120"/>
      <c r="F172" s="120"/>
      <c r="G172" s="121"/>
    </row>
    <row r="173" spans="1:7" x14ac:dyDescent="0.4">
      <c r="A173" s="119"/>
      <c r="B173" s="119"/>
      <c r="C173" s="119"/>
      <c r="D173" s="120"/>
      <c r="E173" s="120"/>
      <c r="F173" s="120"/>
      <c r="G173" s="121"/>
    </row>
    <row r="174" spans="1:7" x14ac:dyDescent="0.4">
      <c r="A174" s="119"/>
      <c r="B174" s="119"/>
      <c r="C174" s="119"/>
      <c r="D174" s="120"/>
      <c r="E174" s="120"/>
      <c r="F174" s="120"/>
      <c r="G174" s="121"/>
    </row>
    <row r="175" spans="1:7" x14ac:dyDescent="0.4">
      <c r="A175" s="119"/>
      <c r="B175" s="119"/>
      <c r="C175" s="119"/>
      <c r="D175" s="120"/>
      <c r="E175" s="120"/>
      <c r="F175" s="120"/>
      <c r="G175" s="121"/>
    </row>
    <row r="176" spans="1:7" x14ac:dyDescent="0.4">
      <c r="A176" s="119"/>
      <c r="B176" s="119"/>
      <c r="C176" s="119"/>
      <c r="D176" s="120"/>
      <c r="E176" s="120"/>
      <c r="F176" s="120"/>
      <c r="G176" s="121"/>
    </row>
    <row r="177" spans="1:7" x14ac:dyDescent="0.4">
      <c r="A177" s="119"/>
      <c r="B177" s="119"/>
      <c r="C177" s="119"/>
      <c r="D177" s="120"/>
      <c r="E177" s="120"/>
      <c r="F177" s="120"/>
      <c r="G177" s="121"/>
    </row>
    <row r="178" spans="1:7" x14ac:dyDescent="0.4">
      <c r="A178" s="119"/>
      <c r="B178" s="119"/>
      <c r="C178" s="119"/>
      <c r="D178" s="120"/>
      <c r="E178" s="120"/>
      <c r="F178" s="120"/>
      <c r="G178" s="121"/>
    </row>
    <row r="179" spans="1:7" x14ac:dyDescent="0.4">
      <c r="A179" s="119"/>
      <c r="B179" s="119"/>
      <c r="C179" s="119"/>
      <c r="D179" s="120"/>
      <c r="E179" s="120"/>
      <c r="F179" s="120"/>
      <c r="G179" s="121"/>
    </row>
    <row r="180" spans="1:7" x14ac:dyDescent="0.4">
      <c r="A180" s="119"/>
      <c r="B180" s="119"/>
      <c r="C180" s="119"/>
      <c r="D180" s="120"/>
      <c r="E180" s="120"/>
      <c r="F180" s="120"/>
      <c r="G180" s="121"/>
    </row>
    <row r="181" spans="1:7" x14ac:dyDescent="0.4">
      <c r="A181" s="119"/>
      <c r="B181" s="119"/>
      <c r="C181" s="119"/>
      <c r="D181" s="120"/>
      <c r="E181" s="120"/>
      <c r="F181" s="120"/>
      <c r="G181" s="121"/>
    </row>
    <row r="182" spans="1:7" x14ac:dyDescent="0.4">
      <c r="A182" s="119"/>
      <c r="B182" s="119"/>
      <c r="C182" s="119"/>
      <c r="D182" s="120"/>
      <c r="E182" s="120"/>
      <c r="F182" s="120"/>
      <c r="G182" s="121"/>
    </row>
    <row r="183" spans="1:7" x14ac:dyDescent="0.4">
      <c r="A183" s="119"/>
      <c r="B183" s="119"/>
      <c r="C183" s="119"/>
      <c r="D183" s="120"/>
      <c r="E183" s="120"/>
      <c r="F183" s="120"/>
      <c r="G183" s="121"/>
    </row>
    <row r="184" spans="1:7" x14ac:dyDescent="0.4">
      <c r="A184" s="119"/>
      <c r="B184" s="119"/>
      <c r="C184" s="119"/>
      <c r="D184" s="120"/>
      <c r="E184" s="120"/>
      <c r="F184" s="120"/>
      <c r="G184" s="121"/>
    </row>
    <row r="185" spans="1:7" x14ac:dyDescent="0.4">
      <c r="A185" s="119"/>
      <c r="B185" s="119"/>
      <c r="C185" s="119"/>
      <c r="D185" s="120"/>
      <c r="E185" s="120"/>
      <c r="F185" s="120"/>
      <c r="G185" s="121"/>
    </row>
    <row r="186" spans="1:7" x14ac:dyDescent="0.4">
      <c r="A186" s="119"/>
      <c r="B186" s="119"/>
      <c r="C186" s="119"/>
      <c r="D186" s="120"/>
      <c r="E186" s="120"/>
      <c r="F186" s="120"/>
      <c r="G186" s="121"/>
    </row>
    <row r="187" spans="1:7" x14ac:dyDescent="0.4">
      <c r="A187" s="119"/>
      <c r="B187" s="119"/>
      <c r="C187" s="119"/>
      <c r="D187" s="120"/>
      <c r="E187" s="120"/>
      <c r="F187" s="120"/>
      <c r="G187" s="121"/>
    </row>
    <row r="188" spans="1:7" x14ac:dyDescent="0.4">
      <c r="A188" s="119"/>
      <c r="B188" s="119"/>
      <c r="C188" s="119"/>
      <c r="D188" s="120"/>
      <c r="E188" s="120"/>
      <c r="F188" s="120"/>
      <c r="G188" s="121"/>
    </row>
    <row r="189" spans="1:7" x14ac:dyDescent="0.4">
      <c r="A189" s="119"/>
      <c r="B189" s="119"/>
      <c r="C189" s="119"/>
      <c r="D189" s="120"/>
      <c r="E189" s="120"/>
      <c r="F189" s="120"/>
      <c r="G189" s="121"/>
    </row>
    <row r="190" spans="1:7" x14ac:dyDescent="0.4">
      <c r="A190" s="119"/>
      <c r="B190" s="119"/>
      <c r="C190" s="119"/>
      <c r="D190" s="120"/>
      <c r="E190" s="120"/>
      <c r="F190" s="120"/>
      <c r="G190" s="121"/>
    </row>
    <row r="191" spans="1:7" x14ac:dyDescent="0.4">
      <c r="A191" s="119"/>
      <c r="B191" s="119"/>
      <c r="C191" s="119"/>
      <c r="D191" s="120"/>
      <c r="E191" s="120"/>
      <c r="F191" s="120"/>
      <c r="G191" s="121"/>
    </row>
    <row r="192" spans="1:7" x14ac:dyDescent="0.4">
      <c r="A192" s="119"/>
      <c r="B192" s="119"/>
      <c r="C192" s="119"/>
      <c r="D192" s="120"/>
      <c r="E192" s="120"/>
      <c r="F192" s="120"/>
      <c r="G192" s="121"/>
    </row>
    <row r="193" spans="1:7" x14ac:dyDescent="0.4">
      <c r="A193" s="119"/>
      <c r="B193" s="119"/>
      <c r="C193" s="119"/>
      <c r="D193" s="120"/>
      <c r="E193" s="120"/>
      <c r="F193" s="120"/>
      <c r="G193" s="121"/>
    </row>
    <row r="194" spans="1:7" x14ac:dyDescent="0.4">
      <c r="A194" s="119"/>
      <c r="B194" s="119"/>
      <c r="C194" s="119"/>
      <c r="D194" s="120"/>
      <c r="E194" s="120"/>
      <c r="F194" s="120"/>
      <c r="G194" s="121"/>
    </row>
    <row r="195" spans="1:7" x14ac:dyDescent="0.4">
      <c r="A195" s="119"/>
      <c r="B195" s="119"/>
      <c r="C195" s="119"/>
      <c r="D195" s="120"/>
      <c r="E195" s="120"/>
      <c r="F195" s="120"/>
      <c r="G195" s="121"/>
    </row>
    <row r="196" spans="1:7" x14ac:dyDescent="0.4">
      <c r="A196" s="119"/>
      <c r="B196" s="119"/>
      <c r="C196" s="119"/>
      <c r="D196" s="120"/>
      <c r="E196" s="120"/>
      <c r="F196" s="120"/>
      <c r="G196" s="121"/>
    </row>
    <row r="197" spans="1:7" x14ac:dyDescent="0.4">
      <c r="A197" s="119"/>
      <c r="B197" s="119"/>
      <c r="C197" s="119"/>
      <c r="D197" s="120"/>
      <c r="E197" s="120"/>
      <c r="F197" s="120"/>
      <c r="G197" s="121"/>
    </row>
    <row r="198" spans="1:7" x14ac:dyDescent="0.4">
      <c r="A198" s="119"/>
      <c r="B198" s="119"/>
      <c r="C198" s="119"/>
      <c r="D198" s="120"/>
      <c r="E198" s="120"/>
      <c r="F198" s="120"/>
      <c r="G198" s="121"/>
    </row>
    <row r="199" spans="1:7" x14ac:dyDescent="0.4">
      <c r="A199" s="119"/>
      <c r="B199" s="119"/>
      <c r="C199" s="119"/>
      <c r="D199" s="120"/>
      <c r="E199" s="120"/>
      <c r="F199" s="120"/>
      <c r="G199" s="121"/>
    </row>
    <row r="200" spans="1:7" x14ac:dyDescent="0.4">
      <c r="A200" s="119"/>
      <c r="B200" s="119"/>
      <c r="C200" s="119"/>
      <c r="D200" s="120"/>
      <c r="E200" s="120"/>
      <c r="F200" s="120"/>
      <c r="G200" s="121"/>
    </row>
    <row r="201" spans="1:7" x14ac:dyDescent="0.4">
      <c r="A201" s="119"/>
      <c r="B201" s="119"/>
      <c r="C201" s="119"/>
      <c r="D201" s="120"/>
      <c r="E201" s="120"/>
      <c r="F201" s="120"/>
      <c r="G201" s="121"/>
    </row>
    <row r="202" spans="1:7" x14ac:dyDescent="0.4">
      <c r="A202" s="119"/>
      <c r="B202" s="119"/>
      <c r="C202" s="119"/>
      <c r="D202" s="120"/>
      <c r="E202" s="120"/>
      <c r="F202" s="120"/>
      <c r="G202" s="121"/>
    </row>
    <row r="203" spans="1:7" x14ac:dyDescent="0.4">
      <c r="A203" s="119"/>
      <c r="B203" s="119"/>
      <c r="C203" s="119"/>
      <c r="D203" s="120"/>
      <c r="E203" s="120"/>
      <c r="F203" s="120"/>
      <c r="G203" s="121"/>
    </row>
    <row r="204" spans="1:7" x14ac:dyDescent="0.4">
      <c r="A204" s="119"/>
      <c r="B204" s="119"/>
      <c r="C204" s="119"/>
      <c r="D204" s="120"/>
      <c r="E204" s="120"/>
      <c r="F204" s="120"/>
      <c r="G204" s="121"/>
    </row>
    <row r="205" spans="1:7" x14ac:dyDescent="0.4">
      <c r="A205" s="119"/>
      <c r="B205" s="119"/>
      <c r="C205" s="119"/>
      <c r="D205" s="120"/>
      <c r="E205" s="120"/>
      <c r="F205" s="120"/>
      <c r="G205" s="121"/>
    </row>
    <row r="206" spans="1:7" x14ac:dyDescent="0.4">
      <c r="A206" s="119"/>
      <c r="B206" s="119"/>
      <c r="C206" s="119"/>
      <c r="D206" s="120"/>
      <c r="E206" s="120"/>
      <c r="F206" s="120"/>
      <c r="G206" s="121"/>
    </row>
    <row r="207" spans="1:7" x14ac:dyDescent="0.4">
      <c r="A207" s="119"/>
      <c r="B207" s="119"/>
      <c r="C207" s="119"/>
      <c r="D207" s="120"/>
      <c r="E207" s="120"/>
      <c r="F207" s="120"/>
      <c r="G207" s="121"/>
    </row>
    <row r="208" spans="1:7" x14ac:dyDescent="0.4">
      <c r="A208" s="119"/>
      <c r="B208" s="119"/>
      <c r="C208" s="119"/>
      <c r="D208" s="120"/>
      <c r="E208" s="120"/>
      <c r="F208" s="120"/>
      <c r="G208" s="121"/>
    </row>
    <row r="209" spans="1:7" x14ac:dyDescent="0.4">
      <c r="A209" s="119"/>
      <c r="B209" s="119"/>
      <c r="C209" s="119"/>
      <c r="D209" s="120"/>
      <c r="E209" s="120"/>
      <c r="F209" s="120"/>
      <c r="G209" s="121"/>
    </row>
    <row r="210" spans="1:7" x14ac:dyDescent="0.4">
      <c r="A210" s="119"/>
      <c r="B210" s="119"/>
      <c r="C210" s="119"/>
      <c r="D210" s="120"/>
      <c r="E210" s="120"/>
      <c r="F210" s="120"/>
      <c r="G210" s="121"/>
    </row>
    <row r="211" spans="1:7" x14ac:dyDescent="0.4">
      <c r="A211" s="119"/>
      <c r="B211" s="119"/>
      <c r="C211" s="119"/>
      <c r="D211" s="120"/>
      <c r="E211" s="120"/>
      <c r="F211" s="120"/>
      <c r="G211" s="121"/>
    </row>
    <row r="212" spans="1:7" x14ac:dyDescent="0.4">
      <c r="A212" s="119"/>
      <c r="B212" s="119"/>
      <c r="C212" s="119"/>
      <c r="D212" s="120"/>
      <c r="E212" s="120"/>
      <c r="F212" s="120"/>
      <c r="G212" s="121"/>
    </row>
    <row r="213" spans="1:7" x14ac:dyDescent="0.4">
      <c r="A213" s="119"/>
      <c r="B213" s="119"/>
      <c r="C213" s="119"/>
      <c r="D213" s="120"/>
      <c r="E213" s="120"/>
      <c r="F213" s="120"/>
      <c r="G213" s="121"/>
    </row>
    <row r="214" spans="1:7" x14ac:dyDescent="0.4">
      <c r="A214" s="119"/>
      <c r="B214" s="119"/>
      <c r="C214" s="119"/>
      <c r="D214" s="120"/>
      <c r="E214" s="120"/>
      <c r="F214" s="120"/>
      <c r="G214" s="121"/>
    </row>
    <row r="215" spans="1:7" x14ac:dyDescent="0.4">
      <c r="A215" s="119"/>
      <c r="B215" s="119"/>
      <c r="C215" s="119"/>
      <c r="D215" s="120"/>
      <c r="E215" s="120"/>
      <c r="F215" s="120"/>
      <c r="G215" s="121"/>
    </row>
    <row r="216" spans="1:7" x14ac:dyDescent="0.4">
      <c r="A216" s="119"/>
      <c r="B216" s="119"/>
      <c r="C216" s="119"/>
      <c r="D216" s="120"/>
      <c r="E216" s="120"/>
      <c r="F216" s="120"/>
      <c r="G216" s="121"/>
    </row>
    <row r="217" spans="1:7" x14ac:dyDescent="0.4">
      <c r="A217" s="119"/>
      <c r="B217" s="119"/>
      <c r="C217" s="119"/>
      <c r="D217" s="120"/>
      <c r="E217" s="120"/>
      <c r="F217" s="120"/>
      <c r="G217" s="121"/>
    </row>
    <row r="218" spans="1:7" x14ac:dyDescent="0.4">
      <c r="A218" s="119"/>
      <c r="B218" s="119"/>
      <c r="C218" s="119"/>
      <c r="D218" s="120"/>
      <c r="E218" s="120"/>
      <c r="F218" s="120"/>
      <c r="G218" s="121"/>
    </row>
    <row r="219" spans="1:7" x14ac:dyDescent="0.4">
      <c r="A219" s="119"/>
      <c r="B219" s="119"/>
      <c r="C219" s="119"/>
      <c r="D219" s="120"/>
      <c r="E219" s="120"/>
      <c r="F219" s="120"/>
      <c r="G219" s="121"/>
    </row>
    <row r="220" spans="1:7" x14ac:dyDescent="0.4">
      <c r="A220" s="119"/>
      <c r="B220" s="119"/>
      <c r="C220" s="119"/>
      <c r="D220" s="120"/>
      <c r="E220" s="120"/>
      <c r="F220" s="120"/>
      <c r="G220" s="121"/>
    </row>
    <row r="221" spans="1:7" x14ac:dyDescent="0.4">
      <c r="A221" s="119"/>
      <c r="B221" s="119"/>
      <c r="C221" s="119"/>
      <c r="D221" s="120"/>
      <c r="E221" s="120"/>
      <c r="F221" s="120"/>
      <c r="G221" s="121"/>
    </row>
    <row r="222" spans="1:7" x14ac:dyDescent="0.4">
      <c r="A222" s="119"/>
      <c r="B222" s="119"/>
      <c r="C222" s="119"/>
      <c r="D222" s="120"/>
      <c r="E222" s="120"/>
      <c r="F222" s="120"/>
      <c r="G222" s="121"/>
    </row>
    <row r="223" spans="1:7" x14ac:dyDescent="0.4">
      <c r="A223" s="119"/>
      <c r="B223" s="119"/>
      <c r="C223" s="119"/>
      <c r="D223" s="120"/>
      <c r="E223" s="120"/>
      <c r="F223" s="120"/>
      <c r="G223" s="121"/>
    </row>
    <row r="224" spans="1:7" x14ac:dyDescent="0.4">
      <c r="A224" s="119"/>
      <c r="B224" s="119"/>
      <c r="C224" s="119"/>
      <c r="D224" s="120"/>
      <c r="E224" s="120"/>
      <c r="F224" s="120"/>
      <c r="G224" s="121"/>
    </row>
    <row r="225" spans="1:7" x14ac:dyDescent="0.4">
      <c r="A225" s="119"/>
      <c r="B225" s="119"/>
      <c r="C225" s="119"/>
      <c r="D225" s="120"/>
      <c r="E225" s="120"/>
      <c r="F225" s="120"/>
      <c r="G225" s="121"/>
    </row>
    <row r="226" spans="1:7" x14ac:dyDescent="0.4">
      <c r="A226" s="119"/>
      <c r="B226" s="119"/>
      <c r="C226" s="119"/>
      <c r="D226" s="120"/>
      <c r="E226" s="120"/>
      <c r="F226" s="120"/>
      <c r="G226" s="121"/>
    </row>
    <row r="227" spans="1:7" x14ac:dyDescent="0.4">
      <c r="A227" s="119"/>
      <c r="B227" s="119"/>
      <c r="C227" s="119"/>
      <c r="D227" s="120"/>
      <c r="E227" s="120"/>
      <c r="F227" s="120"/>
      <c r="G227" s="121"/>
    </row>
    <row r="228" spans="1:7" x14ac:dyDescent="0.4">
      <c r="A228" s="119"/>
      <c r="B228" s="119"/>
      <c r="C228" s="119"/>
      <c r="D228" s="120"/>
      <c r="E228" s="120"/>
      <c r="F228" s="120"/>
      <c r="G228" s="121"/>
    </row>
    <row r="229" spans="1:7" x14ac:dyDescent="0.4">
      <c r="A229" s="119"/>
      <c r="B229" s="119"/>
      <c r="C229" s="119"/>
      <c r="D229" s="120"/>
      <c r="E229" s="120"/>
      <c r="F229" s="120"/>
      <c r="G229" s="121"/>
    </row>
    <row r="230" spans="1:7" x14ac:dyDescent="0.4">
      <c r="A230" s="119"/>
      <c r="B230" s="119"/>
      <c r="C230" s="119"/>
      <c r="D230" s="120"/>
      <c r="E230" s="120"/>
      <c r="F230" s="120"/>
      <c r="G230" s="121"/>
    </row>
    <row r="231" spans="1:7" x14ac:dyDescent="0.4">
      <c r="A231" s="119"/>
      <c r="B231" s="119"/>
      <c r="C231" s="119"/>
      <c r="D231" s="120"/>
      <c r="E231" s="120"/>
      <c r="F231" s="120"/>
      <c r="G231" s="121"/>
    </row>
    <row r="232" spans="1:7" x14ac:dyDescent="0.4">
      <c r="A232" s="119"/>
      <c r="B232" s="119"/>
      <c r="C232" s="119"/>
      <c r="D232" s="120"/>
      <c r="E232" s="120"/>
      <c r="F232" s="120"/>
      <c r="G232" s="121"/>
    </row>
    <row r="233" spans="1:7" x14ac:dyDescent="0.4">
      <c r="A233" s="119"/>
      <c r="B233" s="119"/>
      <c r="C233" s="119"/>
      <c r="D233" s="120"/>
      <c r="E233" s="120"/>
      <c r="F233" s="120"/>
      <c r="G233" s="121"/>
    </row>
    <row r="234" spans="1:7" x14ac:dyDescent="0.4">
      <c r="A234" s="119"/>
      <c r="B234" s="119"/>
      <c r="C234" s="119"/>
      <c r="D234" s="120"/>
      <c r="E234" s="120"/>
      <c r="F234" s="120"/>
      <c r="G234" s="121"/>
    </row>
    <row r="235" spans="1:7" x14ac:dyDescent="0.4">
      <c r="A235" s="119"/>
      <c r="B235" s="119"/>
      <c r="C235" s="119"/>
      <c r="D235" s="120"/>
      <c r="E235" s="120"/>
      <c r="F235" s="120"/>
      <c r="G235" s="121"/>
    </row>
    <row r="236" spans="1:7" x14ac:dyDescent="0.4">
      <c r="A236" s="119"/>
      <c r="B236" s="119"/>
      <c r="C236" s="119"/>
      <c r="D236" s="120"/>
      <c r="E236" s="120"/>
      <c r="F236" s="120"/>
      <c r="G236" s="121"/>
    </row>
    <row r="237" spans="1:7" x14ac:dyDescent="0.4">
      <c r="A237" s="119"/>
      <c r="B237" s="119"/>
      <c r="C237" s="119"/>
      <c r="D237" s="120"/>
      <c r="E237" s="120"/>
      <c r="F237" s="120"/>
      <c r="G237" s="121"/>
    </row>
    <row r="238" spans="1:7" x14ac:dyDescent="0.4">
      <c r="A238" s="119"/>
      <c r="B238" s="119"/>
      <c r="C238" s="119"/>
      <c r="D238" s="120"/>
      <c r="E238" s="120"/>
      <c r="F238" s="120"/>
      <c r="G238" s="121"/>
    </row>
    <row r="239" spans="1:7" x14ac:dyDescent="0.4">
      <c r="A239" s="119"/>
      <c r="B239" s="119"/>
      <c r="C239" s="119"/>
      <c r="D239" s="120"/>
      <c r="E239" s="120"/>
      <c r="F239" s="120"/>
      <c r="G239" s="121"/>
    </row>
    <row r="240" spans="1:7" x14ac:dyDescent="0.4">
      <c r="A240" s="119"/>
      <c r="B240" s="119"/>
      <c r="C240" s="119"/>
      <c r="D240" s="120"/>
      <c r="E240" s="120"/>
      <c r="F240" s="120"/>
      <c r="G240" s="121"/>
    </row>
    <row r="241" spans="1:7" x14ac:dyDescent="0.4">
      <c r="A241" s="119"/>
      <c r="B241" s="119"/>
      <c r="C241" s="119"/>
      <c r="D241" s="120"/>
      <c r="E241" s="120"/>
      <c r="F241" s="120"/>
      <c r="G241" s="121"/>
    </row>
    <row r="242" spans="1:7" x14ac:dyDescent="0.4">
      <c r="A242" s="119"/>
      <c r="B242" s="119"/>
      <c r="C242" s="119"/>
      <c r="D242" s="120"/>
      <c r="E242" s="120"/>
      <c r="F242" s="120"/>
      <c r="G242" s="121"/>
    </row>
    <row r="243" spans="1:7" x14ac:dyDescent="0.4">
      <c r="A243" s="119"/>
      <c r="B243" s="119"/>
      <c r="C243" s="119"/>
      <c r="D243" s="120"/>
      <c r="E243" s="120"/>
      <c r="F243" s="120"/>
      <c r="G243" s="121"/>
    </row>
    <row r="244" spans="1:7" x14ac:dyDescent="0.4">
      <c r="A244" s="119"/>
      <c r="B244" s="119"/>
      <c r="C244" s="119"/>
      <c r="D244" s="120"/>
      <c r="E244" s="120"/>
      <c r="F244" s="120"/>
      <c r="G244" s="121"/>
    </row>
    <row r="245" spans="1:7" x14ac:dyDescent="0.4">
      <c r="A245" s="119"/>
      <c r="B245" s="119"/>
      <c r="C245" s="119"/>
      <c r="D245" s="120"/>
      <c r="E245" s="120"/>
      <c r="F245" s="120"/>
      <c r="G245" s="121"/>
    </row>
    <row r="246" spans="1:7" x14ac:dyDescent="0.4">
      <c r="A246" s="119"/>
      <c r="B246" s="119"/>
      <c r="C246" s="119"/>
      <c r="D246" s="120"/>
      <c r="E246" s="120"/>
      <c r="F246" s="120"/>
      <c r="G246" s="121"/>
    </row>
    <row r="247" spans="1:7" x14ac:dyDescent="0.4">
      <c r="A247" s="119"/>
      <c r="B247" s="119"/>
      <c r="C247" s="119"/>
      <c r="D247" s="120"/>
      <c r="E247" s="120"/>
      <c r="F247" s="120"/>
      <c r="G247" s="121"/>
    </row>
    <row r="248" spans="1:7" x14ac:dyDescent="0.4">
      <c r="A248" s="119"/>
      <c r="B248" s="119"/>
      <c r="C248" s="119"/>
      <c r="D248" s="120"/>
      <c r="E248" s="120"/>
      <c r="F248" s="120"/>
      <c r="G248" s="121"/>
    </row>
    <row r="249" spans="1:7" x14ac:dyDescent="0.4">
      <c r="A249" s="119"/>
      <c r="B249" s="119"/>
      <c r="C249" s="119"/>
      <c r="D249" s="120"/>
      <c r="E249" s="120"/>
      <c r="F249" s="120"/>
      <c r="G249" s="121"/>
    </row>
    <row r="250" spans="1:7" x14ac:dyDescent="0.4">
      <c r="A250" s="119"/>
      <c r="B250" s="119"/>
      <c r="C250" s="119"/>
      <c r="D250" s="120"/>
      <c r="E250" s="120"/>
      <c r="F250" s="120"/>
      <c r="G250" s="121"/>
    </row>
    <row r="251" spans="1:7" x14ac:dyDescent="0.4">
      <c r="A251" s="119"/>
      <c r="B251" s="119"/>
      <c r="C251" s="119"/>
      <c r="D251" s="120"/>
      <c r="E251" s="120"/>
      <c r="F251" s="120"/>
      <c r="G251" s="121"/>
    </row>
    <row r="252" spans="1:7" x14ac:dyDescent="0.4">
      <c r="A252" s="119"/>
      <c r="B252" s="119"/>
      <c r="C252" s="119"/>
      <c r="D252" s="120"/>
      <c r="E252" s="120"/>
      <c r="F252" s="120"/>
      <c r="G252" s="121"/>
    </row>
    <row r="253" spans="1:7" x14ac:dyDescent="0.4">
      <c r="A253" s="119"/>
      <c r="B253" s="119"/>
      <c r="C253" s="119"/>
      <c r="D253" s="120"/>
      <c r="E253" s="120"/>
      <c r="F253" s="120"/>
      <c r="G253" s="121"/>
    </row>
    <row r="254" spans="1:7" x14ac:dyDescent="0.4">
      <c r="A254" s="119"/>
      <c r="B254" s="119"/>
      <c r="C254" s="119"/>
      <c r="D254" s="120"/>
      <c r="E254" s="120"/>
      <c r="F254" s="120"/>
      <c r="G254" s="121"/>
    </row>
    <row r="255" spans="1:7" x14ac:dyDescent="0.4">
      <c r="A255" s="119"/>
      <c r="B255" s="119"/>
      <c r="C255" s="119"/>
      <c r="D255" s="120"/>
      <c r="E255" s="120"/>
      <c r="F255" s="120"/>
      <c r="G255" s="121"/>
    </row>
    <row r="256" spans="1:7" x14ac:dyDescent="0.4">
      <c r="A256" s="119"/>
      <c r="B256" s="119"/>
      <c r="C256" s="119"/>
      <c r="D256" s="120"/>
      <c r="E256" s="120"/>
      <c r="F256" s="120"/>
      <c r="G256" s="121"/>
    </row>
    <row r="257" spans="1:7" x14ac:dyDescent="0.4">
      <c r="A257" s="119"/>
      <c r="B257" s="119"/>
      <c r="C257" s="119"/>
      <c r="D257" s="120"/>
      <c r="E257" s="120"/>
      <c r="F257" s="120"/>
      <c r="G257" s="121"/>
    </row>
    <row r="258" spans="1:7" x14ac:dyDescent="0.4">
      <c r="A258" s="119"/>
      <c r="B258" s="119"/>
      <c r="C258" s="119"/>
      <c r="D258" s="120"/>
      <c r="E258" s="120"/>
      <c r="F258" s="120"/>
      <c r="G258" s="121"/>
    </row>
    <row r="259" spans="1:7" x14ac:dyDescent="0.4">
      <c r="A259" s="119"/>
      <c r="B259" s="119"/>
      <c r="C259" s="119"/>
      <c r="D259" s="120"/>
      <c r="E259" s="120"/>
      <c r="F259" s="120"/>
      <c r="G259" s="121"/>
    </row>
    <row r="260" spans="1:7" x14ac:dyDescent="0.4">
      <c r="A260" s="119"/>
      <c r="B260" s="119"/>
      <c r="C260" s="119"/>
      <c r="D260" s="120"/>
      <c r="E260" s="120"/>
      <c r="F260" s="120"/>
      <c r="G260" s="121"/>
    </row>
    <row r="261" spans="1:7" x14ac:dyDescent="0.4">
      <c r="A261" s="119"/>
      <c r="B261" s="119"/>
      <c r="C261" s="119"/>
      <c r="D261" s="120"/>
      <c r="E261" s="120"/>
      <c r="F261" s="120"/>
      <c r="G261" s="121"/>
    </row>
    <row r="262" spans="1:7" x14ac:dyDescent="0.4">
      <c r="A262" s="119"/>
      <c r="B262" s="119"/>
      <c r="C262" s="119"/>
      <c r="D262" s="120"/>
      <c r="E262" s="120"/>
      <c r="F262" s="120"/>
      <c r="G262" s="121"/>
    </row>
    <row r="263" spans="1:7" x14ac:dyDescent="0.4">
      <c r="A263" s="119"/>
      <c r="B263" s="119"/>
      <c r="C263" s="119"/>
      <c r="D263" s="120"/>
      <c r="E263" s="120"/>
      <c r="F263" s="120"/>
      <c r="G263" s="121"/>
    </row>
    <row r="264" spans="1:7" x14ac:dyDescent="0.4">
      <c r="A264" s="119"/>
      <c r="B264" s="119"/>
      <c r="C264" s="119"/>
      <c r="D264" s="120"/>
      <c r="E264" s="120"/>
      <c r="F264" s="120"/>
      <c r="G264" s="121"/>
    </row>
    <row r="265" spans="1:7" x14ac:dyDescent="0.4">
      <c r="A265" s="119"/>
      <c r="B265" s="119"/>
      <c r="C265" s="119"/>
      <c r="D265" s="120"/>
      <c r="E265" s="120"/>
      <c r="F265" s="120"/>
      <c r="G265" s="121"/>
    </row>
    <row r="266" spans="1:7" x14ac:dyDescent="0.4">
      <c r="A266" s="119"/>
      <c r="B266" s="119"/>
      <c r="C266" s="119"/>
      <c r="D266" s="120"/>
      <c r="E266" s="120"/>
      <c r="F266" s="120"/>
      <c r="G266" s="121"/>
    </row>
    <row r="267" spans="1:7" x14ac:dyDescent="0.4">
      <c r="A267" s="119"/>
      <c r="B267" s="119"/>
      <c r="C267" s="119"/>
      <c r="D267" s="120"/>
      <c r="E267" s="120"/>
      <c r="F267" s="120"/>
      <c r="G267" s="121"/>
    </row>
    <row r="268" spans="1:7" x14ac:dyDescent="0.4">
      <c r="A268" s="119"/>
      <c r="B268" s="119"/>
      <c r="C268" s="119"/>
      <c r="D268" s="120"/>
      <c r="E268" s="120"/>
      <c r="F268" s="120"/>
      <c r="G268" s="121"/>
    </row>
    <row r="269" spans="1:7" x14ac:dyDescent="0.4">
      <c r="A269" s="119"/>
      <c r="B269" s="119"/>
      <c r="C269" s="119"/>
      <c r="D269" s="120"/>
      <c r="E269" s="120"/>
      <c r="F269" s="120"/>
      <c r="G269" s="121"/>
    </row>
    <row r="270" spans="1:7" x14ac:dyDescent="0.4">
      <c r="A270" s="119"/>
      <c r="B270" s="119"/>
      <c r="C270" s="119"/>
      <c r="D270" s="120"/>
      <c r="E270" s="120"/>
      <c r="F270" s="120"/>
      <c r="G270" s="121"/>
    </row>
    <row r="271" spans="1:7" x14ac:dyDescent="0.4">
      <c r="A271" s="119"/>
      <c r="B271" s="119"/>
      <c r="C271" s="119"/>
      <c r="D271" s="120"/>
      <c r="E271" s="120"/>
      <c r="F271" s="120"/>
      <c r="G271" s="121"/>
    </row>
    <row r="272" spans="1:7" x14ac:dyDescent="0.4">
      <c r="A272" s="119"/>
      <c r="B272" s="119"/>
      <c r="C272" s="119"/>
      <c r="D272" s="120"/>
      <c r="E272" s="120"/>
      <c r="F272" s="120"/>
      <c r="G272" s="121"/>
    </row>
    <row r="273" spans="1:7" x14ac:dyDescent="0.4">
      <c r="A273" s="119"/>
      <c r="B273" s="119"/>
      <c r="C273" s="119"/>
      <c r="D273" s="120"/>
      <c r="E273" s="120"/>
      <c r="F273" s="120"/>
      <c r="G273" s="121"/>
    </row>
    <row r="274" spans="1:7" x14ac:dyDescent="0.4">
      <c r="A274" s="119"/>
      <c r="B274" s="119"/>
      <c r="C274" s="119"/>
      <c r="D274" s="120"/>
      <c r="E274" s="120"/>
      <c r="F274" s="120"/>
      <c r="G274" s="121"/>
    </row>
    <row r="275" spans="1:7" x14ac:dyDescent="0.4">
      <c r="A275" s="119"/>
      <c r="B275" s="119"/>
      <c r="C275" s="119"/>
      <c r="D275" s="120"/>
      <c r="E275" s="120"/>
      <c r="F275" s="120"/>
      <c r="G275" s="121"/>
    </row>
    <row r="276" spans="1:7" x14ac:dyDescent="0.4">
      <c r="A276" s="119"/>
      <c r="B276" s="119"/>
      <c r="C276" s="119"/>
      <c r="D276" s="120"/>
      <c r="E276" s="120"/>
      <c r="F276" s="120"/>
      <c r="G276" s="121"/>
    </row>
    <row r="277" spans="1:7" x14ac:dyDescent="0.4">
      <c r="A277" s="119"/>
      <c r="B277" s="119"/>
      <c r="C277" s="119"/>
      <c r="D277" s="120"/>
      <c r="E277" s="120"/>
      <c r="F277" s="120"/>
      <c r="G277" s="121"/>
    </row>
    <row r="278" spans="1:7" x14ac:dyDescent="0.4">
      <c r="A278" s="119"/>
      <c r="B278" s="119"/>
      <c r="C278" s="119"/>
      <c r="D278" s="120"/>
      <c r="E278" s="120"/>
      <c r="F278" s="120"/>
      <c r="G278" s="121"/>
    </row>
    <row r="279" spans="1:7" x14ac:dyDescent="0.4">
      <c r="A279" s="119"/>
      <c r="B279" s="119"/>
      <c r="C279" s="119"/>
      <c r="D279" s="120"/>
      <c r="E279" s="120"/>
      <c r="F279" s="120"/>
      <c r="G279" s="121"/>
    </row>
    <row r="280" spans="1:7" x14ac:dyDescent="0.4">
      <c r="A280" s="119"/>
      <c r="B280" s="119"/>
      <c r="C280" s="119"/>
      <c r="D280" s="120"/>
      <c r="E280" s="120"/>
      <c r="F280" s="120"/>
      <c r="G280" s="121"/>
    </row>
    <row r="281" spans="1:7" x14ac:dyDescent="0.4">
      <c r="A281" s="119"/>
      <c r="B281" s="119"/>
      <c r="C281" s="119"/>
      <c r="D281" s="120"/>
      <c r="E281" s="120"/>
      <c r="F281" s="120"/>
      <c r="G281" s="121"/>
    </row>
    <row r="282" spans="1:7" x14ac:dyDescent="0.4">
      <c r="A282" s="119"/>
      <c r="B282" s="119"/>
      <c r="C282" s="119"/>
      <c r="D282" s="120"/>
      <c r="E282" s="120"/>
      <c r="F282" s="120"/>
      <c r="G282" s="121"/>
    </row>
    <row r="283" spans="1:7" x14ac:dyDescent="0.4">
      <c r="A283" s="119"/>
      <c r="B283" s="119"/>
      <c r="C283" s="119"/>
      <c r="D283" s="120"/>
      <c r="E283" s="120"/>
      <c r="F283" s="120"/>
      <c r="G283" s="121"/>
    </row>
    <row r="284" spans="1:7" x14ac:dyDescent="0.4">
      <c r="A284" s="119"/>
      <c r="B284" s="119"/>
      <c r="C284" s="119"/>
      <c r="D284" s="120"/>
      <c r="E284" s="120"/>
      <c r="F284" s="120"/>
      <c r="G284" s="121"/>
    </row>
  </sheetData>
  <sheetProtection selectLockedCells="1"/>
  <mergeCells count="20">
    <mergeCell ref="A1:G1"/>
    <mergeCell ref="A3:C3"/>
    <mergeCell ref="D3:G3"/>
    <mergeCell ref="A7:F7"/>
    <mergeCell ref="D5:E5"/>
    <mergeCell ref="B22:F22"/>
    <mergeCell ref="B21:F21"/>
    <mergeCell ref="B8:F8"/>
    <mergeCell ref="B9:F9"/>
    <mergeCell ref="B13:F13"/>
    <mergeCell ref="B10:F10"/>
    <mergeCell ref="B12:F12"/>
    <mergeCell ref="B14:F14"/>
    <mergeCell ref="B15:F15"/>
    <mergeCell ref="B11:F11"/>
    <mergeCell ref="B20:F20"/>
    <mergeCell ref="B18:F18"/>
    <mergeCell ref="B19:F19"/>
    <mergeCell ref="B16:F16"/>
    <mergeCell ref="B17:F17"/>
  </mergeCells>
  <phoneticPr fontId="0" type="noConversion"/>
  <printOptions horizontalCentered="1"/>
  <pageMargins left="0.25" right="0.25" top="0.5" bottom="0.25" header="0" footer="0.25"/>
  <pageSetup orientation="portrait" r:id="rId1"/>
  <headerFooter alignWithMargins="0">
    <oddHeader xml:space="preserve">&amp;R&amp;8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indexed="43"/>
    <pageSetUpPr fitToPage="1"/>
  </sheetPr>
  <dimension ref="A41:BH612"/>
  <sheetViews>
    <sheetView zoomScaleNormal="100" workbookViewId="0">
      <selection activeCell="G19" sqref="G19"/>
    </sheetView>
  </sheetViews>
  <sheetFormatPr defaultColWidth="9.1328125" defaultRowHeight="13.15" x14ac:dyDescent="0.4"/>
  <cols>
    <col min="1" max="9" width="9.1328125" style="2"/>
    <col min="10" max="10" width="5" style="2" hidden="1" customWidth="1"/>
    <col min="11" max="11" width="0.1328125" style="2" hidden="1" customWidth="1"/>
    <col min="12" max="14" width="9.1328125" style="2" hidden="1" customWidth="1"/>
    <col min="15" max="15" width="13.265625" style="2" customWidth="1"/>
    <col min="16" max="16" width="9.3984375" style="80" customWidth="1"/>
    <col min="17" max="60" width="9.1328125" style="80"/>
    <col min="61" max="16384" width="9.1328125" style="2"/>
  </cols>
  <sheetData>
    <row r="41" spans="1:15" x14ac:dyDescent="0.4">
      <c r="A41" s="80"/>
      <c r="B41" s="80"/>
      <c r="C41" s="80"/>
      <c r="D41" s="80"/>
      <c r="E41" s="80"/>
      <c r="F41" s="80"/>
      <c r="G41" s="80"/>
      <c r="H41" s="80"/>
      <c r="I41" s="80"/>
      <c r="J41" s="80"/>
      <c r="K41" s="80"/>
      <c r="L41" s="80"/>
      <c r="M41" s="80"/>
      <c r="N41" s="80"/>
      <c r="O41" s="80"/>
    </row>
    <row r="42" spans="1:15" x14ac:dyDescent="0.4">
      <c r="A42" s="80"/>
      <c r="B42" s="80"/>
      <c r="C42" s="80"/>
      <c r="D42" s="80"/>
      <c r="E42" s="80"/>
      <c r="F42" s="80"/>
      <c r="G42" s="80"/>
      <c r="H42" s="80"/>
      <c r="I42" s="80"/>
      <c r="J42" s="80"/>
      <c r="K42" s="80"/>
      <c r="L42" s="80"/>
      <c r="M42" s="80"/>
      <c r="N42" s="80"/>
      <c r="O42" s="80"/>
    </row>
    <row r="43" spans="1:15" x14ac:dyDescent="0.4">
      <c r="A43" s="80"/>
      <c r="B43" s="80"/>
      <c r="C43" s="80"/>
      <c r="D43" s="80"/>
      <c r="E43" s="80"/>
      <c r="F43" s="80"/>
      <c r="G43" s="80"/>
      <c r="H43" s="80"/>
      <c r="I43" s="80"/>
      <c r="J43" s="80"/>
      <c r="K43" s="80"/>
      <c r="L43" s="80"/>
      <c r="M43" s="80"/>
      <c r="N43" s="80"/>
      <c r="O43" s="80"/>
    </row>
    <row r="44" spans="1:15" x14ac:dyDescent="0.4">
      <c r="A44" s="80"/>
      <c r="B44" s="80"/>
      <c r="C44" s="80"/>
      <c r="D44" s="80"/>
      <c r="E44" s="80"/>
      <c r="F44" s="80"/>
      <c r="G44" s="80"/>
      <c r="H44" s="80"/>
      <c r="I44" s="80"/>
      <c r="J44" s="80"/>
      <c r="K44" s="80"/>
      <c r="L44" s="80"/>
      <c r="M44" s="80"/>
      <c r="N44" s="80"/>
      <c r="O44" s="80"/>
    </row>
    <row r="45" spans="1:15" x14ac:dyDescent="0.4">
      <c r="A45" s="80"/>
      <c r="B45" s="80"/>
      <c r="C45" s="80"/>
      <c r="D45" s="80"/>
      <c r="E45" s="80"/>
      <c r="F45" s="80"/>
      <c r="G45" s="80"/>
      <c r="H45" s="80"/>
      <c r="I45" s="80"/>
      <c r="J45" s="80"/>
      <c r="K45" s="80"/>
      <c r="L45" s="80"/>
      <c r="M45" s="80"/>
      <c r="N45" s="80"/>
      <c r="O45" s="80"/>
    </row>
    <row r="46" spans="1:15" x14ac:dyDescent="0.4">
      <c r="A46" s="80"/>
      <c r="B46" s="80"/>
      <c r="C46" s="80"/>
      <c r="D46" s="80"/>
      <c r="E46" s="80"/>
      <c r="F46" s="80"/>
      <c r="G46" s="80"/>
      <c r="H46" s="80"/>
      <c r="I46" s="80"/>
      <c r="J46" s="80"/>
      <c r="K46" s="80"/>
      <c r="L46" s="80"/>
      <c r="M46" s="80"/>
      <c r="N46" s="80"/>
      <c r="O46" s="80"/>
    </row>
    <row r="47" spans="1:15" x14ac:dyDescent="0.4">
      <c r="A47" s="80"/>
      <c r="B47" s="80"/>
      <c r="C47" s="80"/>
      <c r="D47" s="80"/>
      <c r="E47" s="80"/>
      <c r="F47" s="80"/>
      <c r="G47" s="80"/>
      <c r="H47" s="80"/>
      <c r="I47" s="80"/>
      <c r="J47" s="80"/>
      <c r="K47" s="80"/>
      <c r="L47" s="80"/>
      <c r="M47" s="80"/>
      <c r="N47" s="80"/>
      <c r="O47" s="80"/>
    </row>
    <row r="48" spans="1:15" x14ac:dyDescent="0.4">
      <c r="A48" s="80"/>
      <c r="B48" s="80"/>
      <c r="C48" s="80"/>
      <c r="D48" s="80"/>
      <c r="E48" s="80"/>
      <c r="F48" s="80"/>
      <c r="G48" s="80"/>
      <c r="H48" s="80"/>
      <c r="I48" s="80"/>
      <c r="J48" s="80"/>
      <c r="K48" s="80"/>
      <c r="L48" s="80"/>
      <c r="M48" s="80"/>
      <c r="N48" s="80"/>
      <c r="O48" s="80"/>
    </row>
    <row r="49" s="80" customFormat="1" x14ac:dyDescent="0.4"/>
    <row r="50" s="80" customFormat="1" x14ac:dyDescent="0.4"/>
    <row r="51" s="80" customFormat="1" x14ac:dyDescent="0.4"/>
    <row r="52" s="80" customFormat="1" x14ac:dyDescent="0.4"/>
    <row r="53" s="80" customFormat="1" x14ac:dyDescent="0.4"/>
    <row r="54" s="80" customFormat="1" x14ac:dyDescent="0.4"/>
    <row r="55" s="80" customFormat="1" x14ac:dyDescent="0.4"/>
    <row r="56" s="80" customFormat="1" x14ac:dyDescent="0.4"/>
    <row r="57" s="80" customFormat="1" x14ac:dyDescent="0.4"/>
    <row r="58" s="80" customFormat="1" x14ac:dyDescent="0.4"/>
    <row r="59" s="80" customFormat="1" x14ac:dyDescent="0.4"/>
    <row r="60" s="80" customFormat="1" x14ac:dyDescent="0.4"/>
    <row r="61" s="80" customFormat="1" x14ac:dyDescent="0.4"/>
    <row r="62" s="80" customFormat="1" x14ac:dyDescent="0.4"/>
    <row r="63" s="80" customFormat="1" x14ac:dyDescent="0.4"/>
    <row r="64" s="80" customFormat="1" x14ac:dyDescent="0.4"/>
    <row r="65" s="80" customFormat="1" x14ac:dyDescent="0.4"/>
    <row r="66" s="80" customFormat="1" x14ac:dyDescent="0.4"/>
    <row r="67" s="80" customFormat="1" x14ac:dyDescent="0.4"/>
    <row r="68" s="80" customFormat="1" x14ac:dyDescent="0.4"/>
    <row r="69" s="80" customFormat="1" x14ac:dyDescent="0.4"/>
    <row r="70" s="80" customFormat="1" x14ac:dyDescent="0.4"/>
    <row r="71" s="80" customFormat="1" x14ac:dyDescent="0.4"/>
    <row r="72" s="80" customFormat="1" x14ac:dyDescent="0.4"/>
    <row r="73" s="80" customFormat="1" x14ac:dyDescent="0.4"/>
    <row r="74" s="80" customFormat="1" x14ac:dyDescent="0.4"/>
    <row r="75" s="80" customFormat="1" x14ac:dyDescent="0.4"/>
    <row r="76" s="80" customFormat="1" x14ac:dyDescent="0.4"/>
    <row r="77" s="80" customFormat="1" x14ac:dyDescent="0.4"/>
    <row r="78" s="80" customFormat="1" x14ac:dyDescent="0.4"/>
    <row r="79" s="80" customFormat="1" x14ac:dyDescent="0.4"/>
    <row r="80" s="80" customFormat="1" x14ac:dyDescent="0.4"/>
    <row r="81" s="80" customFormat="1" x14ac:dyDescent="0.4"/>
    <row r="82" s="80" customFormat="1" x14ac:dyDescent="0.4"/>
    <row r="83" s="80" customFormat="1" x14ac:dyDescent="0.4"/>
    <row r="84" s="80" customFormat="1" x14ac:dyDescent="0.4"/>
    <row r="85" s="80" customFormat="1" x14ac:dyDescent="0.4"/>
    <row r="86" s="80" customFormat="1" x14ac:dyDescent="0.4"/>
    <row r="87" s="80" customFormat="1" x14ac:dyDescent="0.4"/>
    <row r="88" s="80" customFormat="1" x14ac:dyDescent="0.4"/>
    <row r="89" s="80" customFormat="1" x14ac:dyDescent="0.4"/>
    <row r="90" s="80" customFormat="1" x14ac:dyDescent="0.4"/>
    <row r="91" s="80" customFormat="1" x14ac:dyDescent="0.4"/>
    <row r="92" s="80" customFormat="1" x14ac:dyDescent="0.4"/>
    <row r="93" s="80" customFormat="1" x14ac:dyDescent="0.4"/>
    <row r="94" s="80" customFormat="1" x14ac:dyDescent="0.4"/>
    <row r="95" s="80" customFormat="1" x14ac:dyDescent="0.4"/>
    <row r="96" s="80" customFormat="1" x14ac:dyDescent="0.4"/>
    <row r="97" s="80" customFormat="1" x14ac:dyDescent="0.4"/>
    <row r="98" s="80" customFormat="1" x14ac:dyDescent="0.4"/>
    <row r="99" s="80" customFormat="1" x14ac:dyDescent="0.4"/>
    <row r="100" s="80" customFormat="1" x14ac:dyDescent="0.4"/>
    <row r="101" s="80" customFormat="1" x14ac:dyDescent="0.4"/>
    <row r="102" s="80" customFormat="1" x14ac:dyDescent="0.4"/>
    <row r="103" s="80" customFormat="1" x14ac:dyDescent="0.4"/>
    <row r="104" s="80" customFormat="1" x14ac:dyDescent="0.4"/>
    <row r="105" s="80" customFormat="1" x14ac:dyDescent="0.4"/>
    <row r="106" s="80" customFormat="1" x14ac:dyDescent="0.4"/>
    <row r="107" s="80" customFormat="1" x14ac:dyDescent="0.4"/>
    <row r="108" s="80" customFormat="1" x14ac:dyDescent="0.4"/>
    <row r="109" s="80" customFormat="1" x14ac:dyDescent="0.4"/>
    <row r="110" s="80" customFormat="1" x14ac:dyDescent="0.4"/>
    <row r="111" s="80" customFormat="1" x14ac:dyDescent="0.4"/>
    <row r="112" s="80" customFormat="1" x14ac:dyDescent="0.4"/>
    <row r="113" s="80" customFormat="1" x14ac:dyDescent="0.4"/>
    <row r="114" s="80" customFormat="1" x14ac:dyDescent="0.4"/>
    <row r="115" s="80" customFormat="1" x14ac:dyDescent="0.4"/>
    <row r="116" s="80" customFormat="1" x14ac:dyDescent="0.4"/>
    <row r="117" s="80" customFormat="1" x14ac:dyDescent="0.4"/>
    <row r="118" s="80" customFormat="1" x14ac:dyDescent="0.4"/>
    <row r="119" s="80" customFormat="1" x14ac:dyDescent="0.4"/>
    <row r="120" s="80" customFormat="1" x14ac:dyDescent="0.4"/>
    <row r="121" s="80" customFormat="1" x14ac:dyDescent="0.4"/>
    <row r="122" s="80" customFormat="1" x14ac:dyDescent="0.4"/>
    <row r="123" s="80" customFormat="1" x14ac:dyDescent="0.4"/>
    <row r="124" s="80" customFormat="1" x14ac:dyDescent="0.4"/>
    <row r="125" s="80" customFormat="1" x14ac:dyDescent="0.4"/>
    <row r="126" s="80" customFormat="1" x14ac:dyDescent="0.4"/>
    <row r="127" s="80" customFormat="1" x14ac:dyDescent="0.4"/>
    <row r="128" s="80" customFormat="1" x14ac:dyDescent="0.4"/>
    <row r="129" s="80" customFormat="1" x14ac:dyDescent="0.4"/>
    <row r="130" s="80" customFormat="1" x14ac:dyDescent="0.4"/>
    <row r="131" s="80" customFormat="1" x14ac:dyDescent="0.4"/>
    <row r="132" s="80" customFormat="1" x14ac:dyDescent="0.4"/>
    <row r="133" s="80" customFormat="1" x14ac:dyDescent="0.4"/>
    <row r="134" s="80" customFormat="1" x14ac:dyDescent="0.4"/>
    <row r="135" s="80" customFormat="1" x14ac:dyDescent="0.4"/>
    <row r="136" s="80" customFormat="1" x14ac:dyDescent="0.4"/>
    <row r="137" s="80" customFormat="1" x14ac:dyDescent="0.4"/>
    <row r="138" s="80" customFormat="1" x14ac:dyDescent="0.4"/>
    <row r="139" s="80" customFormat="1" x14ac:dyDescent="0.4"/>
    <row r="140" s="80" customFormat="1" x14ac:dyDescent="0.4"/>
    <row r="141" s="80" customFormat="1" x14ac:dyDescent="0.4"/>
    <row r="142" s="80" customFormat="1" x14ac:dyDescent="0.4"/>
    <row r="143" s="80" customFormat="1" x14ac:dyDescent="0.4"/>
    <row r="144" s="80" customFormat="1" x14ac:dyDescent="0.4"/>
    <row r="145" s="80" customFormat="1" x14ac:dyDescent="0.4"/>
    <row r="146" s="80" customFormat="1" x14ac:dyDescent="0.4"/>
    <row r="147" s="80" customFormat="1" x14ac:dyDescent="0.4"/>
    <row r="148" s="80" customFormat="1" x14ac:dyDescent="0.4"/>
    <row r="149" s="80" customFormat="1" x14ac:dyDescent="0.4"/>
    <row r="150" s="80" customFormat="1" x14ac:dyDescent="0.4"/>
    <row r="151" s="80" customFormat="1" x14ac:dyDescent="0.4"/>
    <row r="152" s="80" customFormat="1" x14ac:dyDescent="0.4"/>
    <row r="153" s="80" customFormat="1" x14ac:dyDescent="0.4"/>
    <row r="154" s="80" customFormat="1" x14ac:dyDescent="0.4"/>
    <row r="155" s="80" customFormat="1" x14ac:dyDescent="0.4"/>
    <row r="156" s="80" customFormat="1" x14ac:dyDescent="0.4"/>
    <row r="157" s="80" customFormat="1" x14ac:dyDescent="0.4"/>
    <row r="158" s="80" customFormat="1" x14ac:dyDescent="0.4"/>
    <row r="159" s="80" customFormat="1" x14ac:dyDescent="0.4"/>
    <row r="160" s="80" customFormat="1" x14ac:dyDescent="0.4"/>
    <row r="161" s="80" customFormat="1" x14ac:dyDescent="0.4"/>
    <row r="162" s="80" customFormat="1" x14ac:dyDescent="0.4"/>
    <row r="163" s="80" customFormat="1" x14ac:dyDescent="0.4"/>
    <row r="164" s="80" customFormat="1" x14ac:dyDescent="0.4"/>
    <row r="165" s="80" customFormat="1" x14ac:dyDescent="0.4"/>
    <row r="166" s="80" customFormat="1" x14ac:dyDescent="0.4"/>
    <row r="167" s="80" customFormat="1" x14ac:dyDescent="0.4"/>
    <row r="168" s="80" customFormat="1" x14ac:dyDescent="0.4"/>
    <row r="169" s="80" customFormat="1" x14ac:dyDescent="0.4"/>
    <row r="170" s="80" customFormat="1" x14ac:dyDescent="0.4"/>
    <row r="171" s="80" customFormat="1" x14ac:dyDescent="0.4"/>
    <row r="172" s="80" customFormat="1" x14ac:dyDescent="0.4"/>
    <row r="173" s="80" customFormat="1" x14ac:dyDescent="0.4"/>
    <row r="174" s="80" customFormat="1" x14ac:dyDescent="0.4"/>
    <row r="175" s="80" customFormat="1" x14ac:dyDescent="0.4"/>
    <row r="176" s="80" customFormat="1" x14ac:dyDescent="0.4"/>
    <row r="177" s="80" customFormat="1" x14ac:dyDescent="0.4"/>
    <row r="178" s="80" customFormat="1" x14ac:dyDescent="0.4"/>
    <row r="179" s="80" customFormat="1" x14ac:dyDescent="0.4"/>
    <row r="180" s="80" customFormat="1" x14ac:dyDescent="0.4"/>
    <row r="181" s="80" customFormat="1" x14ac:dyDescent="0.4"/>
    <row r="182" s="80" customFormat="1" x14ac:dyDescent="0.4"/>
    <row r="183" s="80" customFormat="1" x14ac:dyDescent="0.4"/>
    <row r="184" s="80" customFormat="1" x14ac:dyDescent="0.4"/>
    <row r="185" s="80" customFormat="1" x14ac:dyDescent="0.4"/>
    <row r="186" s="80" customFormat="1" x14ac:dyDescent="0.4"/>
    <row r="187" s="80" customFormat="1" x14ac:dyDescent="0.4"/>
    <row r="188" s="80" customFormat="1" x14ac:dyDescent="0.4"/>
    <row r="189" s="80" customFormat="1" x14ac:dyDescent="0.4"/>
    <row r="190" s="80" customFormat="1" x14ac:dyDescent="0.4"/>
    <row r="191" s="80" customFormat="1" x14ac:dyDescent="0.4"/>
    <row r="192" s="80" customFormat="1" x14ac:dyDescent="0.4"/>
    <row r="193" s="80" customFormat="1" x14ac:dyDescent="0.4"/>
    <row r="194" s="80" customFormat="1" x14ac:dyDescent="0.4"/>
    <row r="195" s="80" customFormat="1" x14ac:dyDescent="0.4"/>
    <row r="196" s="80" customFormat="1" x14ac:dyDescent="0.4"/>
    <row r="197" s="80" customFormat="1" x14ac:dyDescent="0.4"/>
    <row r="198" s="80" customFormat="1" x14ac:dyDescent="0.4"/>
    <row r="199" s="80" customFormat="1" x14ac:dyDescent="0.4"/>
    <row r="200" s="80" customFormat="1" x14ac:dyDescent="0.4"/>
    <row r="201" s="80" customFormat="1" x14ac:dyDescent="0.4"/>
    <row r="202" s="80" customFormat="1" x14ac:dyDescent="0.4"/>
    <row r="203" s="80" customFormat="1" x14ac:dyDescent="0.4"/>
    <row r="204" s="80" customFormat="1" x14ac:dyDescent="0.4"/>
    <row r="205" s="80" customFormat="1" x14ac:dyDescent="0.4"/>
    <row r="206" s="80" customFormat="1" x14ac:dyDescent="0.4"/>
    <row r="207" s="80" customFormat="1" x14ac:dyDescent="0.4"/>
    <row r="208" s="80" customFormat="1" x14ac:dyDescent="0.4"/>
    <row r="209" s="80" customFormat="1" x14ac:dyDescent="0.4"/>
    <row r="210" s="80" customFormat="1" x14ac:dyDescent="0.4"/>
    <row r="211" s="80" customFormat="1" x14ac:dyDescent="0.4"/>
    <row r="212" s="80" customFormat="1" x14ac:dyDescent="0.4"/>
    <row r="213" s="80" customFormat="1" x14ac:dyDescent="0.4"/>
    <row r="214" s="80" customFormat="1" x14ac:dyDescent="0.4"/>
    <row r="215" s="80" customFormat="1" x14ac:dyDescent="0.4"/>
    <row r="216" s="80" customFormat="1" x14ac:dyDescent="0.4"/>
    <row r="217" s="80" customFormat="1" x14ac:dyDescent="0.4"/>
    <row r="218" s="80" customFormat="1" x14ac:dyDescent="0.4"/>
    <row r="219" s="80" customFormat="1" x14ac:dyDescent="0.4"/>
    <row r="220" s="80" customFormat="1" x14ac:dyDescent="0.4"/>
    <row r="221" s="80" customFormat="1" x14ac:dyDescent="0.4"/>
    <row r="222" s="80" customFormat="1" x14ac:dyDescent="0.4"/>
    <row r="223" s="80" customFormat="1" x14ac:dyDescent="0.4"/>
    <row r="224" s="80" customFormat="1" x14ac:dyDescent="0.4"/>
    <row r="225" s="80" customFormat="1" x14ac:dyDescent="0.4"/>
    <row r="226" s="80" customFormat="1" x14ac:dyDescent="0.4"/>
    <row r="227" s="80" customFormat="1" x14ac:dyDescent="0.4"/>
    <row r="228" s="80" customFormat="1" x14ac:dyDescent="0.4"/>
    <row r="229" s="80" customFormat="1" x14ac:dyDescent="0.4"/>
    <row r="230" s="80" customFormat="1" x14ac:dyDescent="0.4"/>
    <row r="231" s="80" customFormat="1" x14ac:dyDescent="0.4"/>
    <row r="232" s="80" customFormat="1" x14ac:dyDescent="0.4"/>
    <row r="233" s="80" customFormat="1" x14ac:dyDescent="0.4"/>
    <row r="234" s="80" customFormat="1" x14ac:dyDescent="0.4"/>
    <row r="235" s="80" customFormat="1" x14ac:dyDescent="0.4"/>
    <row r="236" s="80" customFormat="1" x14ac:dyDescent="0.4"/>
    <row r="237" s="80" customFormat="1" x14ac:dyDescent="0.4"/>
    <row r="238" s="80" customFormat="1" x14ac:dyDescent="0.4"/>
    <row r="239" s="80" customFormat="1" x14ac:dyDescent="0.4"/>
    <row r="240" s="80" customFormat="1" x14ac:dyDescent="0.4"/>
    <row r="241" s="80" customFormat="1" x14ac:dyDescent="0.4"/>
    <row r="242" s="80" customFormat="1" x14ac:dyDescent="0.4"/>
    <row r="243" s="80" customFormat="1" x14ac:dyDescent="0.4"/>
    <row r="244" s="80" customFormat="1" x14ac:dyDescent="0.4"/>
    <row r="245" s="80" customFormat="1" x14ac:dyDescent="0.4"/>
    <row r="246" s="80" customFormat="1" x14ac:dyDescent="0.4"/>
    <row r="247" s="80" customFormat="1" x14ac:dyDescent="0.4"/>
    <row r="248" s="80" customFormat="1" x14ac:dyDescent="0.4"/>
    <row r="249" s="80" customFormat="1" x14ac:dyDescent="0.4"/>
    <row r="250" s="80" customFormat="1" x14ac:dyDescent="0.4"/>
    <row r="251" s="80" customFormat="1" x14ac:dyDescent="0.4"/>
    <row r="252" s="80" customFormat="1" x14ac:dyDescent="0.4"/>
    <row r="253" s="80" customFormat="1" x14ac:dyDescent="0.4"/>
    <row r="254" s="80" customFormat="1" x14ac:dyDescent="0.4"/>
    <row r="255" s="80" customFormat="1" x14ac:dyDescent="0.4"/>
    <row r="256" s="80" customFormat="1" x14ac:dyDescent="0.4"/>
    <row r="257" s="80" customFormat="1" x14ac:dyDescent="0.4"/>
    <row r="258" s="80" customFormat="1" x14ac:dyDescent="0.4"/>
    <row r="259" s="80" customFormat="1" x14ac:dyDescent="0.4"/>
    <row r="260" s="80" customFormat="1" x14ac:dyDescent="0.4"/>
    <row r="261" s="80" customFormat="1" x14ac:dyDescent="0.4"/>
    <row r="262" s="80" customFormat="1" x14ac:dyDescent="0.4"/>
    <row r="263" s="80" customFormat="1" x14ac:dyDescent="0.4"/>
    <row r="264" s="80" customFormat="1" x14ac:dyDescent="0.4"/>
    <row r="265" s="80" customFormat="1" x14ac:dyDescent="0.4"/>
    <row r="266" s="80" customFormat="1" x14ac:dyDescent="0.4"/>
    <row r="267" s="80" customFormat="1" x14ac:dyDescent="0.4"/>
    <row r="268" s="80" customFormat="1" x14ac:dyDescent="0.4"/>
    <row r="269" s="80" customFormat="1" x14ac:dyDescent="0.4"/>
    <row r="270" s="80" customFormat="1" x14ac:dyDescent="0.4"/>
    <row r="271" s="80" customFormat="1" x14ac:dyDescent="0.4"/>
    <row r="272" s="80" customFormat="1" x14ac:dyDescent="0.4"/>
    <row r="273" s="80" customFormat="1" x14ac:dyDescent="0.4"/>
    <row r="274" s="80" customFormat="1" x14ac:dyDescent="0.4"/>
    <row r="275" s="80" customFormat="1" x14ac:dyDescent="0.4"/>
    <row r="276" s="80" customFormat="1" x14ac:dyDescent="0.4"/>
    <row r="277" s="80" customFormat="1" x14ac:dyDescent="0.4"/>
    <row r="278" s="80" customFormat="1" x14ac:dyDescent="0.4"/>
    <row r="279" s="80" customFormat="1" x14ac:dyDescent="0.4"/>
    <row r="280" s="80" customFormat="1" x14ac:dyDescent="0.4"/>
    <row r="281" s="80" customFormat="1" x14ac:dyDescent="0.4"/>
    <row r="282" s="80" customFormat="1" x14ac:dyDescent="0.4"/>
    <row r="283" s="80" customFormat="1" x14ac:dyDescent="0.4"/>
    <row r="284" s="80" customFormat="1" x14ac:dyDescent="0.4"/>
    <row r="285" s="80" customFormat="1" x14ac:dyDescent="0.4"/>
    <row r="286" s="80" customFormat="1" x14ac:dyDescent="0.4"/>
    <row r="287" s="80" customFormat="1" x14ac:dyDescent="0.4"/>
    <row r="288" s="80" customFormat="1" x14ac:dyDescent="0.4"/>
    <row r="289" s="80" customFormat="1" x14ac:dyDescent="0.4"/>
    <row r="290" s="80" customFormat="1" x14ac:dyDescent="0.4"/>
    <row r="291" s="80" customFormat="1" x14ac:dyDescent="0.4"/>
    <row r="292" s="80" customFormat="1" x14ac:dyDescent="0.4"/>
    <row r="293" s="80" customFormat="1" x14ac:dyDescent="0.4"/>
    <row r="294" s="80" customFormat="1" x14ac:dyDescent="0.4"/>
    <row r="295" s="80" customFormat="1" x14ac:dyDescent="0.4"/>
    <row r="296" s="80" customFormat="1" x14ac:dyDescent="0.4"/>
    <row r="297" s="80" customFormat="1" x14ac:dyDescent="0.4"/>
    <row r="298" s="80" customFormat="1" x14ac:dyDescent="0.4"/>
    <row r="299" s="80" customFormat="1" x14ac:dyDescent="0.4"/>
    <row r="300" s="80" customFormat="1" x14ac:dyDescent="0.4"/>
    <row r="301" s="80" customFormat="1" x14ac:dyDescent="0.4"/>
    <row r="302" s="80" customFormat="1" x14ac:dyDescent="0.4"/>
    <row r="303" s="80" customFormat="1" x14ac:dyDescent="0.4"/>
    <row r="304" s="80" customFormat="1" x14ac:dyDescent="0.4"/>
    <row r="305" s="80" customFormat="1" x14ac:dyDescent="0.4"/>
    <row r="306" s="80" customFormat="1" x14ac:dyDescent="0.4"/>
    <row r="307" s="80" customFormat="1" x14ac:dyDescent="0.4"/>
    <row r="308" s="80" customFormat="1" x14ac:dyDescent="0.4"/>
    <row r="309" s="80" customFormat="1" x14ac:dyDescent="0.4"/>
    <row r="310" s="80" customFormat="1" x14ac:dyDescent="0.4"/>
    <row r="311" s="80" customFormat="1" x14ac:dyDescent="0.4"/>
    <row r="312" s="80" customFormat="1" x14ac:dyDescent="0.4"/>
    <row r="313" s="80" customFormat="1" x14ac:dyDescent="0.4"/>
    <row r="314" s="80" customFormat="1" x14ac:dyDescent="0.4"/>
    <row r="315" s="80" customFormat="1" x14ac:dyDescent="0.4"/>
    <row r="316" s="80" customFormat="1" x14ac:dyDescent="0.4"/>
    <row r="317" s="80" customFormat="1" x14ac:dyDescent="0.4"/>
    <row r="318" s="80" customFormat="1" x14ac:dyDescent="0.4"/>
    <row r="319" s="80" customFormat="1" x14ac:dyDescent="0.4"/>
    <row r="320" s="80" customFormat="1" x14ac:dyDescent="0.4"/>
    <row r="321" s="80" customFormat="1" x14ac:dyDescent="0.4"/>
    <row r="322" s="80" customFormat="1" x14ac:dyDescent="0.4"/>
    <row r="323" s="80" customFormat="1" x14ac:dyDescent="0.4"/>
    <row r="324" s="80" customFormat="1" x14ac:dyDescent="0.4"/>
    <row r="325" s="80" customFormat="1" x14ac:dyDescent="0.4"/>
    <row r="326" s="80" customFormat="1" x14ac:dyDescent="0.4"/>
    <row r="327" s="80" customFormat="1" x14ac:dyDescent="0.4"/>
    <row r="328" s="80" customFormat="1" x14ac:dyDescent="0.4"/>
    <row r="329" s="80" customFormat="1" x14ac:dyDescent="0.4"/>
    <row r="330" s="80" customFormat="1" x14ac:dyDescent="0.4"/>
    <row r="331" s="80" customFormat="1" x14ac:dyDescent="0.4"/>
    <row r="332" s="80" customFormat="1" x14ac:dyDescent="0.4"/>
    <row r="333" s="80" customFormat="1" x14ac:dyDescent="0.4"/>
    <row r="334" s="80" customFormat="1" x14ac:dyDescent="0.4"/>
    <row r="335" s="80" customFormat="1" x14ac:dyDescent="0.4"/>
    <row r="336" s="80" customFormat="1" x14ac:dyDescent="0.4"/>
    <row r="337" s="80" customFormat="1" x14ac:dyDescent="0.4"/>
    <row r="338" s="80" customFormat="1" x14ac:dyDescent="0.4"/>
    <row r="339" s="80" customFormat="1" x14ac:dyDescent="0.4"/>
    <row r="340" s="80" customFormat="1" x14ac:dyDescent="0.4"/>
    <row r="341" s="80" customFormat="1" x14ac:dyDescent="0.4"/>
    <row r="342" s="80" customFormat="1" x14ac:dyDescent="0.4"/>
    <row r="343" s="80" customFormat="1" x14ac:dyDescent="0.4"/>
    <row r="344" s="80" customFormat="1" x14ac:dyDescent="0.4"/>
    <row r="345" s="80" customFormat="1" x14ac:dyDescent="0.4"/>
    <row r="346" s="80" customFormat="1" x14ac:dyDescent="0.4"/>
    <row r="347" s="80" customFormat="1" x14ac:dyDescent="0.4"/>
    <row r="348" s="80" customFormat="1" x14ac:dyDescent="0.4"/>
    <row r="349" s="80" customFormat="1" x14ac:dyDescent="0.4"/>
    <row r="350" s="80" customFormat="1" x14ac:dyDescent="0.4"/>
    <row r="351" s="80" customFormat="1" x14ac:dyDescent="0.4"/>
    <row r="352" s="80" customFormat="1" x14ac:dyDescent="0.4"/>
    <row r="353" s="80" customFormat="1" x14ac:dyDescent="0.4"/>
    <row r="354" s="80" customFormat="1" x14ac:dyDescent="0.4"/>
    <row r="355" s="80" customFormat="1" x14ac:dyDescent="0.4"/>
    <row r="356" s="80" customFormat="1" x14ac:dyDescent="0.4"/>
    <row r="357" s="80" customFormat="1" x14ac:dyDescent="0.4"/>
    <row r="358" s="80" customFormat="1" x14ac:dyDescent="0.4"/>
    <row r="359" s="80" customFormat="1" x14ac:dyDescent="0.4"/>
    <row r="360" s="80" customFormat="1" x14ac:dyDescent="0.4"/>
    <row r="361" s="80" customFormat="1" x14ac:dyDescent="0.4"/>
    <row r="362" s="80" customFormat="1" x14ac:dyDescent="0.4"/>
    <row r="363" s="80" customFormat="1" x14ac:dyDescent="0.4"/>
    <row r="364" s="80" customFormat="1" x14ac:dyDescent="0.4"/>
    <row r="365" s="80" customFormat="1" x14ac:dyDescent="0.4"/>
    <row r="366" s="80" customFormat="1" x14ac:dyDescent="0.4"/>
    <row r="367" s="80" customFormat="1" x14ac:dyDescent="0.4"/>
    <row r="368" s="80" customFormat="1" x14ac:dyDescent="0.4"/>
    <row r="369" s="80" customFormat="1" x14ac:dyDescent="0.4"/>
    <row r="370" s="80" customFormat="1" x14ac:dyDescent="0.4"/>
    <row r="371" s="80" customFormat="1" x14ac:dyDescent="0.4"/>
    <row r="372" s="80" customFormat="1" x14ac:dyDescent="0.4"/>
    <row r="373" s="80" customFormat="1" x14ac:dyDescent="0.4"/>
    <row r="374" s="80" customFormat="1" x14ac:dyDescent="0.4"/>
    <row r="375" s="80" customFormat="1" x14ac:dyDescent="0.4"/>
    <row r="376" s="80" customFormat="1" x14ac:dyDescent="0.4"/>
    <row r="377" s="80" customFormat="1" x14ac:dyDescent="0.4"/>
    <row r="378" s="80" customFormat="1" x14ac:dyDescent="0.4"/>
    <row r="379" s="80" customFormat="1" x14ac:dyDescent="0.4"/>
    <row r="380" s="80" customFormat="1" x14ac:dyDescent="0.4"/>
    <row r="381" s="80" customFormat="1" x14ac:dyDescent="0.4"/>
    <row r="382" s="80" customFormat="1" x14ac:dyDescent="0.4"/>
    <row r="383" s="80" customFormat="1" x14ac:dyDescent="0.4"/>
    <row r="384" s="80" customFormat="1" x14ac:dyDescent="0.4"/>
    <row r="385" s="80" customFormat="1" x14ac:dyDescent="0.4"/>
    <row r="386" s="80" customFormat="1" x14ac:dyDescent="0.4"/>
    <row r="387" s="80" customFormat="1" x14ac:dyDescent="0.4"/>
    <row r="388" s="80" customFormat="1" x14ac:dyDescent="0.4"/>
    <row r="389" s="80" customFormat="1" x14ac:dyDescent="0.4"/>
    <row r="390" s="80" customFormat="1" x14ac:dyDescent="0.4"/>
    <row r="391" s="80" customFormat="1" x14ac:dyDescent="0.4"/>
    <row r="392" s="80" customFormat="1" x14ac:dyDescent="0.4"/>
    <row r="393" s="80" customFormat="1" x14ac:dyDescent="0.4"/>
    <row r="394" s="80" customFormat="1" x14ac:dyDescent="0.4"/>
    <row r="395" s="80" customFormat="1" x14ac:dyDescent="0.4"/>
    <row r="396" s="80" customFormat="1" x14ac:dyDescent="0.4"/>
    <row r="397" s="80" customFormat="1" x14ac:dyDescent="0.4"/>
    <row r="398" s="80" customFormat="1" x14ac:dyDescent="0.4"/>
    <row r="399" s="80" customFormat="1" x14ac:dyDescent="0.4"/>
    <row r="400" s="80" customFormat="1" x14ac:dyDescent="0.4"/>
    <row r="401" s="80" customFormat="1" x14ac:dyDescent="0.4"/>
    <row r="402" s="80" customFormat="1" x14ac:dyDescent="0.4"/>
    <row r="403" s="80" customFormat="1" x14ac:dyDescent="0.4"/>
    <row r="404" s="80" customFormat="1" x14ac:dyDescent="0.4"/>
    <row r="405" s="80" customFormat="1" x14ac:dyDescent="0.4"/>
    <row r="406" s="80" customFormat="1" x14ac:dyDescent="0.4"/>
    <row r="407" s="80" customFormat="1" x14ac:dyDescent="0.4"/>
    <row r="408" s="80" customFormat="1" x14ac:dyDescent="0.4"/>
    <row r="409" s="80" customFormat="1" x14ac:dyDescent="0.4"/>
    <row r="410" s="80" customFormat="1" x14ac:dyDescent="0.4"/>
    <row r="411" s="80" customFormat="1" x14ac:dyDescent="0.4"/>
    <row r="412" s="80" customFormat="1" x14ac:dyDescent="0.4"/>
    <row r="413" s="80" customFormat="1" x14ac:dyDescent="0.4"/>
    <row r="414" s="80" customFormat="1" x14ac:dyDescent="0.4"/>
    <row r="415" s="80" customFormat="1" x14ac:dyDescent="0.4"/>
    <row r="416" s="80" customFormat="1" x14ac:dyDescent="0.4"/>
    <row r="417" s="80" customFormat="1" x14ac:dyDescent="0.4"/>
    <row r="418" s="80" customFormat="1" x14ac:dyDescent="0.4"/>
    <row r="419" s="80" customFormat="1" x14ac:dyDescent="0.4"/>
    <row r="420" s="80" customFormat="1" x14ac:dyDescent="0.4"/>
    <row r="421" s="80" customFormat="1" x14ac:dyDescent="0.4"/>
    <row r="422" s="80" customFormat="1" x14ac:dyDescent="0.4"/>
    <row r="423" s="80" customFormat="1" x14ac:dyDescent="0.4"/>
    <row r="424" s="80" customFormat="1" x14ac:dyDescent="0.4"/>
    <row r="425" s="80" customFormat="1" x14ac:dyDescent="0.4"/>
    <row r="426" s="80" customFormat="1" x14ac:dyDescent="0.4"/>
    <row r="427" s="80" customFormat="1" x14ac:dyDescent="0.4"/>
    <row r="428" s="80" customFormat="1" x14ac:dyDescent="0.4"/>
    <row r="429" s="80" customFormat="1" x14ac:dyDescent="0.4"/>
    <row r="430" s="80" customFormat="1" x14ac:dyDescent="0.4"/>
    <row r="431" s="80" customFormat="1" x14ac:dyDescent="0.4"/>
    <row r="432" s="80" customFormat="1" x14ac:dyDescent="0.4"/>
    <row r="433" s="80" customFormat="1" x14ac:dyDescent="0.4"/>
    <row r="434" s="80" customFormat="1" x14ac:dyDescent="0.4"/>
    <row r="435" s="80" customFormat="1" x14ac:dyDescent="0.4"/>
    <row r="436" s="80" customFormat="1" x14ac:dyDescent="0.4"/>
    <row r="437" s="80" customFormat="1" x14ac:dyDescent="0.4"/>
    <row r="438" s="80" customFormat="1" x14ac:dyDescent="0.4"/>
    <row r="439" s="80" customFormat="1" x14ac:dyDescent="0.4"/>
    <row r="440" s="80" customFormat="1" x14ac:dyDescent="0.4"/>
    <row r="441" s="80" customFormat="1" x14ac:dyDescent="0.4"/>
    <row r="442" s="80" customFormat="1" x14ac:dyDescent="0.4"/>
    <row r="443" s="80" customFormat="1" x14ac:dyDescent="0.4"/>
    <row r="444" s="80" customFormat="1" x14ac:dyDescent="0.4"/>
    <row r="445" s="80" customFormat="1" x14ac:dyDescent="0.4"/>
    <row r="446" s="80" customFormat="1" x14ac:dyDescent="0.4"/>
    <row r="447" s="80" customFormat="1" x14ac:dyDescent="0.4"/>
    <row r="448" s="80" customFormat="1" x14ac:dyDescent="0.4"/>
    <row r="449" s="80" customFormat="1" x14ac:dyDescent="0.4"/>
    <row r="450" s="80" customFormat="1" x14ac:dyDescent="0.4"/>
    <row r="451" s="80" customFormat="1" x14ac:dyDescent="0.4"/>
    <row r="452" s="80" customFormat="1" x14ac:dyDescent="0.4"/>
    <row r="453" s="80" customFormat="1" x14ac:dyDescent="0.4"/>
    <row r="454" s="80" customFormat="1" x14ac:dyDescent="0.4"/>
    <row r="455" s="80" customFormat="1" x14ac:dyDescent="0.4"/>
    <row r="456" s="80" customFormat="1" x14ac:dyDescent="0.4"/>
    <row r="457" s="80" customFormat="1" x14ac:dyDescent="0.4"/>
    <row r="458" s="80" customFormat="1" x14ac:dyDescent="0.4"/>
    <row r="459" s="80" customFormat="1" x14ac:dyDescent="0.4"/>
    <row r="460" s="80" customFormat="1" x14ac:dyDescent="0.4"/>
    <row r="461" s="80" customFormat="1" x14ac:dyDescent="0.4"/>
    <row r="462" s="80" customFormat="1" x14ac:dyDescent="0.4"/>
    <row r="463" s="80" customFormat="1" x14ac:dyDescent="0.4"/>
    <row r="464" s="80" customFormat="1" x14ac:dyDescent="0.4"/>
    <row r="465" s="80" customFormat="1" x14ac:dyDescent="0.4"/>
    <row r="466" s="80" customFormat="1" x14ac:dyDescent="0.4"/>
    <row r="467" s="80" customFormat="1" x14ac:dyDescent="0.4"/>
    <row r="468" s="80" customFormat="1" x14ac:dyDescent="0.4"/>
    <row r="469" s="80" customFormat="1" x14ac:dyDescent="0.4"/>
    <row r="470" s="80" customFormat="1" x14ac:dyDescent="0.4"/>
    <row r="471" s="80" customFormat="1" x14ac:dyDescent="0.4"/>
    <row r="472" s="80" customFormat="1" x14ac:dyDescent="0.4"/>
    <row r="473" s="80" customFormat="1" x14ac:dyDescent="0.4"/>
    <row r="474" s="80" customFormat="1" x14ac:dyDescent="0.4"/>
    <row r="475" s="80" customFormat="1" x14ac:dyDescent="0.4"/>
    <row r="476" s="80" customFormat="1" x14ac:dyDescent="0.4"/>
    <row r="477" s="80" customFormat="1" x14ac:dyDescent="0.4"/>
    <row r="478" s="80" customFormat="1" x14ac:dyDescent="0.4"/>
    <row r="479" s="80" customFormat="1" x14ac:dyDescent="0.4"/>
    <row r="480" s="80" customFormat="1" x14ac:dyDescent="0.4"/>
    <row r="481" s="80" customFormat="1" x14ac:dyDescent="0.4"/>
    <row r="482" s="80" customFormat="1" x14ac:dyDescent="0.4"/>
    <row r="483" s="80" customFormat="1" x14ac:dyDescent="0.4"/>
    <row r="484" s="80" customFormat="1" x14ac:dyDescent="0.4"/>
    <row r="485" s="80" customFormat="1" x14ac:dyDescent="0.4"/>
    <row r="486" s="80" customFormat="1" x14ac:dyDescent="0.4"/>
    <row r="487" s="80" customFormat="1" x14ac:dyDescent="0.4"/>
    <row r="488" s="80" customFormat="1" x14ac:dyDescent="0.4"/>
    <row r="489" s="80" customFormat="1" x14ac:dyDescent="0.4"/>
    <row r="490" s="80" customFormat="1" x14ac:dyDescent="0.4"/>
    <row r="491" s="80" customFormat="1" x14ac:dyDescent="0.4"/>
    <row r="492" s="80" customFormat="1" x14ac:dyDescent="0.4"/>
    <row r="493" s="80" customFormat="1" x14ac:dyDescent="0.4"/>
    <row r="494" s="80" customFormat="1" x14ac:dyDescent="0.4"/>
    <row r="495" s="80" customFormat="1" x14ac:dyDescent="0.4"/>
    <row r="496" s="80" customFormat="1" x14ac:dyDescent="0.4"/>
    <row r="497" s="80" customFormat="1" x14ac:dyDescent="0.4"/>
    <row r="498" s="80" customFormat="1" x14ac:dyDescent="0.4"/>
    <row r="499" s="80" customFormat="1" x14ac:dyDescent="0.4"/>
    <row r="500" s="80" customFormat="1" x14ac:dyDescent="0.4"/>
    <row r="501" s="80" customFormat="1" x14ac:dyDescent="0.4"/>
    <row r="502" s="80" customFormat="1" x14ac:dyDescent="0.4"/>
    <row r="503" s="80" customFormat="1" x14ac:dyDescent="0.4"/>
    <row r="504" s="80" customFormat="1" x14ac:dyDescent="0.4"/>
    <row r="505" s="80" customFormat="1" x14ac:dyDescent="0.4"/>
    <row r="506" s="80" customFormat="1" x14ac:dyDescent="0.4"/>
    <row r="507" s="80" customFormat="1" x14ac:dyDescent="0.4"/>
    <row r="508" s="80" customFormat="1" x14ac:dyDescent="0.4"/>
    <row r="509" s="80" customFormat="1" x14ac:dyDescent="0.4"/>
    <row r="510" s="80" customFormat="1" x14ac:dyDescent="0.4"/>
    <row r="511" s="80" customFormat="1" x14ac:dyDescent="0.4"/>
    <row r="512" s="80" customFormat="1" x14ac:dyDescent="0.4"/>
    <row r="513" s="80" customFormat="1" x14ac:dyDescent="0.4"/>
    <row r="514" s="80" customFormat="1" x14ac:dyDescent="0.4"/>
    <row r="515" s="80" customFormat="1" x14ac:dyDescent="0.4"/>
    <row r="516" s="80" customFormat="1" x14ac:dyDescent="0.4"/>
    <row r="517" s="80" customFormat="1" x14ac:dyDescent="0.4"/>
    <row r="518" s="80" customFormat="1" x14ac:dyDescent="0.4"/>
    <row r="519" s="80" customFormat="1" x14ac:dyDescent="0.4"/>
    <row r="520" s="80" customFormat="1" x14ac:dyDescent="0.4"/>
    <row r="521" s="80" customFormat="1" x14ac:dyDescent="0.4"/>
    <row r="522" s="80" customFormat="1" x14ac:dyDescent="0.4"/>
    <row r="523" s="80" customFormat="1" x14ac:dyDescent="0.4"/>
    <row r="524" s="80" customFormat="1" x14ac:dyDescent="0.4"/>
    <row r="525" s="80" customFormat="1" x14ac:dyDescent="0.4"/>
    <row r="526" s="80" customFormat="1" x14ac:dyDescent="0.4"/>
    <row r="527" s="80" customFormat="1" x14ac:dyDescent="0.4"/>
    <row r="528" s="80" customFormat="1" x14ac:dyDescent="0.4"/>
    <row r="529" s="80" customFormat="1" x14ac:dyDescent="0.4"/>
    <row r="530" s="80" customFormat="1" x14ac:dyDescent="0.4"/>
    <row r="531" s="80" customFormat="1" x14ac:dyDescent="0.4"/>
    <row r="532" s="80" customFormat="1" x14ac:dyDescent="0.4"/>
    <row r="533" s="80" customFormat="1" x14ac:dyDescent="0.4"/>
    <row r="534" s="80" customFormat="1" x14ac:dyDescent="0.4"/>
    <row r="535" s="80" customFormat="1" x14ac:dyDescent="0.4"/>
    <row r="536" s="80" customFormat="1" x14ac:dyDescent="0.4"/>
    <row r="537" s="80" customFormat="1" x14ac:dyDescent="0.4"/>
    <row r="538" s="80" customFormat="1" x14ac:dyDescent="0.4"/>
    <row r="539" s="80" customFormat="1" x14ac:dyDescent="0.4"/>
    <row r="540" s="80" customFormat="1" x14ac:dyDescent="0.4"/>
    <row r="541" s="80" customFormat="1" x14ac:dyDescent="0.4"/>
    <row r="542" s="80" customFormat="1" x14ac:dyDescent="0.4"/>
    <row r="543" s="80" customFormat="1" x14ac:dyDescent="0.4"/>
    <row r="544" s="80" customFormat="1" x14ac:dyDescent="0.4"/>
    <row r="545" s="80" customFormat="1" x14ac:dyDescent="0.4"/>
    <row r="546" s="80" customFormat="1" x14ac:dyDescent="0.4"/>
    <row r="547" s="80" customFormat="1" x14ac:dyDescent="0.4"/>
    <row r="548" s="80" customFormat="1" x14ac:dyDescent="0.4"/>
    <row r="549" s="80" customFormat="1" x14ac:dyDescent="0.4"/>
    <row r="550" s="80" customFormat="1" x14ac:dyDescent="0.4"/>
    <row r="551" s="80" customFormat="1" x14ac:dyDescent="0.4"/>
    <row r="552" s="80" customFormat="1" x14ac:dyDescent="0.4"/>
    <row r="553" s="80" customFormat="1" x14ac:dyDescent="0.4"/>
    <row r="554" s="80" customFormat="1" x14ac:dyDescent="0.4"/>
    <row r="555" s="80" customFormat="1" x14ac:dyDescent="0.4"/>
    <row r="556" s="80" customFormat="1" x14ac:dyDescent="0.4"/>
    <row r="557" s="80" customFormat="1" x14ac:dyDescent="0.4"/>
    <row r="558" s="80" customFormat="1" x14ac:dyDescent="0.4"/>
    <row r="559" s="80" customFormat="1" x14ac:dyDescent="0.4"/>
    <row r="560" s="80" customFormat="1" x14ac:dyDescent="0.4"/>
    <row r="561" s="80" customFormat="1" x14ac:dyDescent="0.4"/>
    <row r="562" s="80" customFormat="1" x14ac:dyDescent="0.4"/>
    <row r="563" s="80" customFormat="1" x14ac:dyDescent="0.4"/>
    <row r="564" s="80" customFormat="1" x14ac:dyDescent="0.4"/>
    <row r="565" s="80" customFormat="1" x14ac:dyDescent="0.4"/>
    <row r="566" s="80" customFormat="1" x14ac:dyDescent="0.4"/>
    <row r="567" s="80" customFormat="1" x14ac:dyDescent="0.4"/>
    <row r="568" s="80" customFormat="1" x14ac:dyDescent="0.4"/>
    <row r="569" s="80" customFormat="1" x14ac:dyDescent="0.4"/>
    <row r="570" s="80" customFormat="1" x14ac:dyDescent="0.4"/>
    <row r="571" s="80" customFormat="1" x14ac:dyDescent="0.4"/>
    <row r="572" s="80" customFormat="1" x14ac:dyDescent="0.4"/>
    <row r="573" s="80" customFormat="1" x14ac:dyDescent="0.4"/>
    <row r="574" s="80" customFormat="1" x14ac:dyDescent="0.4"/>
    <row r="575" s="80" customFormat="1" x14ac:dyDescent="0.4"/>
    <row r="576" s="80" customFormat="1" x14ac:dyDescent="0.4"/>
    <row r="577" s="80" customFormat="1" x14ac:dyDescent="0.4"/>
    <row r="578" s="80" customFormat="1" x14ac:dyDescent="0.4"/>
    <row r="579" s="80" customFormat="1" x14ac:dyDescent="0.4"/>
    <row r="580" s="80" customFormat="1" x14ac:dyDescent="0.4"/>
    <row r="581" s="80" customFormat="1" x14ac:dyDescent="0.4"/>
    <row r="582" s="80" customFormat="1" x14ac:dyDescent="0.4"/>
    <row r="583" s="80" customFormat="1" x14ac:dyDescent="0.4"/>
    <row r="584" s="80" customFormat="1" x14ac:dyDescent="0.4"/>
    <row r="585" s="80" customFormat="1" x14ac:dyDescent="0.4"/>
    <row r="586" s="80" customFormat="1" x14ac:dyDescent="0.4"/>
    <row r="587" s="80" customFormat="1" x14ac:dyDescent="0.4"/>
    <row r="588" s="80" customFormat="1" x14ac:dyDescent="0.4"/>
    <row r="589" s="80" customFormat="1" x14ac:dyDescent="0.4"/>
    <row r="590" s="80" customFormat="1" x14ac:dyDescent="0.4"/>
    <row r="591" s="80" customFormat="1" x14ac:dyDescent="0.4"/>
    <row r="592" s="80" customFormat="1" x14ac:dyDescent="0.4"/>
    <row r="593" s="80" customFormat="1" x14ac:dyDescent="0.4"/>
    <row r="594" s="80" customFormat="1" x14ac:dyDescent="0.4"/>
    <row r="595" s="80" customFormat="1" x14ac:dyDescent="0.4"/>
    <row r="596" s="80" customFormat="1" x14ac:dyDescent="0.4"/>
    <row r="597" s="80" customFormat="1" x14ac:dyDescent="0.4"/>
    <row r="598" s="80" customFormat="1" x14ac:dyDescent="0.4"/>
    <row r="599" s="80" customFormat="1" x14ac:dyDescent="0.4"/>
    <row r="600" s="80" customFormat="1" x14ac:dyDescent="0.4"/>
    <row r="601" s="80" customFormat="1" x14ac:dyDescent="0.4"/>
    <row r="602" s="80" customFormat="1" x14ac:dyDescent="0.4"/>
    <row r="603" s="80" customFormat="1" x14ac:dyDescent="0.4"/>
    <row r="604" s="80" customFormat="1" x14ac:dyDescent="0.4"/>
    <row r="605" s="80" customFormat="1" x14ac:dyDescent="0.4"/>
    <row r="606" s="80" customFormat="1" x14ac:dyDescent="0.4"/>
    <row r="607" s="80" customFormat="1" x14ac:dyDescent="0.4"/>
    <row r="608" s="80" customFormat="1" x14ac:dyDescent="0.4"/>
    <row r="609" s="80" customFormat="1" x14ac:dyDescent="0.4"/>
    <row r="610" s="80" customFormat="1" x14ac:dyDescent="0.4"/>
    <row r="611" s="80" customFormat="1" x14ac:dyDescent="0.4"/>
    <row r="612" s="80" customFormat="1" x14ac:dyDescent="0.4"/>
  </sheetData>
  <sheetProtection password="CC01" sheet="1" objects="1" scenarios="1" selectLockedCells="1" selectUnlockedCells="1"/>
  <phoneticPr fontId="28" type="noConversion"/>
  <printOptions horizontalCentered="1"/>
  <pageMargins left="0.25" right="0.25" top="0.75" bottom="0.5"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43"/>
  </sheetPr>
  <dimension ref="A1:AH177"/>
  <sheetViews>
    <sheetView zoomScale="90" zoomScaleNormal="100" workbookViewId="0">
      <selection activeCell="G19" sqref="G19"/>
    </sheetView>
  </sheetViews>
  <sheetFormatPr defaultColWidth="9.1328125" defaultRowHeight="13.15" x14ac:dyDescent="0.4"/>
  <cols>
    <col min="1" max="1" width="101.265625" style="2" customWidth="1"/>
    <col min="2" max="2" width="3.86328125" style="2" hidden="1" customWidth="1"/>
    <col min="3" max="34" width="9.1328125" style="80"/>
    <col min="35" max="16384" width="9.1328125" style="2"/>
  </cols>
  <sheetData>
    <row r="1" spans="1:1" ht="21.75" customHeight="1" x14ac:dyDescent="0.45">
      <c r="A1" s="167"/>
    </row>
    <row r="2" spans="1:1" x14ac:dyDescent="0.4">
      <c r="A2" s="27"/>
    </row>
    <row r="5" spans="1:1" ht="17.25" x14ac:dyDescent="0.4">
      <c r="A5" s="21"/>
    </row>
    <row r="7" spans="1:1" ht="17.25" x14ac:dyDescent="0.4">
      <c r="A7" s="21"/>
    </row>
    <row r="9" spans="1:1" ht="17.25" x14ac:dyDescent="0.4">
      <c r="A9" s="21"/>
    </row>
    <row r="11" spans="1:1" ht="17.25" x14ac:dyDescent="0.4">
      <c r="A11" s="21"/>
    </row>
    <row r="17" spans="1:1" ht="17.25" x14ac:dyDescent="0.4">
      <c r="A17" s="21"/>
    </row>
    <row r="19" spans="1:1" ht="17.25" x14ac:dyDescent="0.4">
      <c r="A19" s="21"/>
    </row>
    <row r="20" spans="1:1" ht="7.5" customHeight="1" x14ac:dyDescent="0.4"/>
    <row r="49" s="80" customFormat="1" x14ac:dyDescent="0.4"/>
    <row r="50" s="80" customFormat="1" x14ac:dyDescent="0.4"/>
    <row r="51" s="80" customFormat="1" x14ac:dyDescent="0.4"/>
    <row r="52" s="80" customFormat="1" x14ac:dyDescent="0.4"/>
    <row r="53" s="80" customFormat="1" x14ac:dyDescent="0.4"/>
    <row r="54" s="80" customFormat="1" x14ac:dyDescent="0.4"/>
    <row r="55" s="80" customFormat="1" x14ac:dyDescent="0.4"/>
    <row r="56" s="80" customFormat="1" x14ac:dyDescent="0.4"/>
    <row r="57" s="80" customFormat="1" x14ac:dyDescent="0.4"/>
    <row r="58" s="80" customFormat="1" x14ac:dyDescent="0.4"/>
    <row r="59" s="80" customFormat="1" x14ac:dyDescent="0.4"/>
    <row r="60" s="80" customFormat="1" x14ac:dyDescent="0.4"/>
    <row r="61" s="80" customFormat="1" x14ac:dyDescent="0.4"/>
    <row r="62" s="80" customFormat="1" x14ac:dyDescent="0.4"/>
    <row r="63" s="80" customFormat="1" x14ac:dyDescent="0.4"/>
    <row r="64" s="80" customFormat="1" x14ac:dyDescent="0.4"/>
    <row r="65" s="80" customFormat="1" x14ac:dyDescent="0.4"/>
    <row r="66" s="80" customFormat="1" x14ac:dyDescent="0.4"/>
    <row r="67" s="80" customFormat="1" x14ac:dyDescent="0.4"/>
    <row r="68" s="80" customFormat="1" x14ac:dyDescent="0.4"/>
    <row r="69" s="80" customFormat="1" x14ac:dyDescent="0.4"/>
    <row r="70" s="80" customFormat="1" x14ac:dyDescent="0.4"/>
    <row r="71" s="80" customFormat="1" x14ac:dyDescent="0.4"/>
    <row r="72" s="80" customFormat="1" x14ac:dyDescent="0.4"/>
    <row r="73" s="80" customFormat="1" x14ac:dyDescent="0.4"/>
    <row r="74" s="80" customFormat="1" x14ac:dyDescent="0.4"/>
    <row r="75" s="80" customFormat="1" x14ac:dyDescent="0.4"/>
    <row r="76" s="80" customFormat="1" x14ac:dyDescent="0.4"/>
    <row r="77" s="80" customFormat="1" x14ac:dyDescent="0.4"/>
    <row r="78" s="80" customFormat="1" x14ac:dyDescent="0.4"/>
    <row r="79" s="80" customFormat="1" x14ac:dyDescent="0.4"/>
    <row r="80" s="80" customFormat="1" x14ac:dyDescent="0.4"/>
    <row r="81" s="80" customFormat="1" x14ac:dyDescent="0.4"/>
    <row r="82" s="80" customFormat="1" x14ac:dyDescent="0.4"/>
    <row r="83" s="80" customFormat="1" x14ac:dyDescent="0.4"/>
    <row r="84" s="80" customFormat="1" x14ac:dyDescent="0.4"/>
    <row r="85" s="80" customFormat="1" x14ac:dyDescent="0.4"/>
    <row r="86" s="80" customFormat="1" x14ac:dyDescent="0.4"/>
    <row r="87" s="80" customFormat="1" x14ac:dyDescent="0.4"/>
    <row r="88" s="80" customFormat="1" x14ac:dyDescent="0.4"/>
    <row r="89" s="80" customFormat="1" x14ac:dyDescent="0.4"/>
    <row r="90" s="80" customFormat="1" x14ac:dyDescent="0.4"/>
    <row r="91" s="80" customFormat="1" x14ac:dyDescent="0.4"/>
    <row r="92" s="80" customFormat="1" x14ac:dyDescent="0.4"/>
    <row r="93" s="80" customFormat="1" x14ac:dyDescent="0.4"/>
    <row r="94" s="80" customFormat="1" x14ac:dyDescent="0.4"/>
    <row r="95" s="80" customFormat="1" x14ac:dyDescent="0.4"/>
    <row r="96" s="80" customFormat="1" x14ac:dyDescent="0.4"/>
    <row r="97" s="80" customFormat="1" x14ac:dyDescent="0.4"/>
    <row r="98" s="80" customFormat="1" x14ac:dyDescent="0.4"/>
    <row r="99" s="80" customFormat="1" x14ac:dyDescent="0.4"/>
    <row r="100" s="80" customFormat="1" x14ac:dyDescent="0.4"/>
    <row r="101" s="80" customFormat="1" x14ac:dyDescent="0.4"/>
    <row r="102" s="80" customFormat="1" x14ac:dyDescent="0.4"/>
    <row r="103" s="80" customFormat="1" x14ac:dyDescent="0.4"/>
    <row r="104" s="80" customFormat="1" x14ac:dyDescent="0.4"/>
    <row r="105" s="80" customFormat="1" x14ac:dyDescent="0.4"/>
    <row r="106" s="80" customFormat="1" x14ac:dyDescent="0.4"/>
    <row r="107" s="80" customFormat="1" x14ac:dyDescent="0.4"/>
    <row r="108" s="80" customFormat="1" x14ac:dyDescent="0.4"/>
    <row r="109" s="80" customFormat="1" x14ac:dyDescent="0.4"/>
    <row r="110" s="80" customFormat="1" x14ac:dyDescent="0.4"/>
    <row r="111" s="80" customFormat="1" x14ac:dyDescent="0.4"/>
    <row r="112" s="80" customFormat="1" x14ac:dyDescent="0.4"/>
    <row r="113" s="80" customFormat="1" x14ac:dyDescent="0.4"/>
    <row r="114" s="80" customFormat="1" x14ac:dyDescent="0.4"/>
    <row r="115" s="80" customFormat="1" x14ac:dyDescent="0.4"/>
    <row r="116" s="80" customFormat="1" x14ac:dyDescent="0.4"/>
    <row r="117" s="80" customFormat="1" x14ac:dyDescent="0.4"/>
    <row r="118" s="80" customFormat="1" x14ac:dyDescent="0.4"/>
    <row r="119" s="80" customFormat="1" x14ac:dyDescent="0.4"/>
    <row r="120" s="80" customFormat="1" x14ac:dyDescent="0.4"/>
    <row r="121" s="80" customFormat="1" x14ac:dyDescent="0.4"/>
    <row r="122" s="80" customFormat="1" x14ac:dyDescent="0.4"/>
    <row r="123" s="80" customFormat="1" x14ac:dyDescent="0.4"/>
    <row r="124" s="80" customFormat="1" x14ac:dyDescent="0.4"/>
    <row r="125" s="80" customFormat="1" x14ac:dyDescent="0.4"/>
    <row r="126" s="80" customFormat="1" x14ac:dyDescent="0.4"/>
    <row r="127" s="80" customFormat="1" x14ac:dyDescent="0.4"/>
    <row r="128" s="80" customFormat="1" x14ac:dyDescent="0.4"/>
    <row r="129" s="80" customFormat="1" x14ac:dyDescent="0.4"/>
    <row r="130" s="80" customFormat="1" x14ac:dyDescent="0.4"/>
    <row r="131" s="80" customFormat="1" x14ac:dyDescent="0.4"/>
    <row r="132" s="80" customFormat="1" x14ac:dyDescent="0.4"/>
    <row r="133" s="80" customFormat="1" x14ac:dyDescent="0.4"/>
    <row r="134" s="80" customFormat="1" x14ac:dyDescent="0.4"/>
    <row r="135" s="80" customFormat="1" x14ac:dyDescent="0.4"/>
    <row r="136" s="80" customFormat="1" x14ac:dyDescent="0.4"/>
    <row r="137" s="80" customFormat="1" x14ac:dyDescent="0.4"/>
    <row r="138" s="80" customFormat="1" x14ac:dyDescent="0.4"/>
    <row r="139" s="80" customFormat="1" x14ac:dyDescent="0.4"/>
    <row r="140" s="80" customFormat="1" x14ac:dyDescent="0.4"/>
    <row r="141" s="80" customFormat="1" x14ac:dyDescent="0.4"/>
    <row r="142" s="80" customFormat="1" x14ac:dyDescent="0.4"/>
    <row r="143" s="80" customFormat="1" x14ac:dyDescent="0.4"/>
    <row r="144" s="80" customFormat="1" x14ac:dyDescent="0.4"/>
    <row r="145" s="80" customFormat="1" x14ac:dyDescent="0.4"/>
    <row r="146" s="80" customFormat="1" x14ac:dyDescent="0.4"/>
    <row r="147" s="80" customFormat="1" x14ac:dyDescent="0.4"/>
    <row r="148" s="80" customFormat="1" x14ac:dyDescent="0.4"/>
    <row r="149" s="80" customFormat="1" x14ac:dyDescent="0.4"/>
    <row r="150" s="80" customFormat="1" x14ac:dyDescent="0.4"/>
    <row r="151" s="80" customFormat="1" x14ac:dyDescent="0.4"/>
    <row r="152" s="80" customFormat="1" x14ac:dyDescent="0.4"/>
    <row r="153" s="80" customFormat="1" x14ac:dyDescent="0.4"/>
    <row r="154" s="80" customFormat="1" x14ac:dyDescent="0.4"/>
    <row r="155" s="80" customFormat="1" x14ac:dyDescent="0.4"/>
    <row r="156" s="80" customFormat="1" x14ac:dyDescent="0.4"/>
    <row r="157" s="80" customFormat="1" x14ac:dyDescent="0.4"/>
    <row r="158" s="80" customFormat="1" x14ac:dyDescent="0.4"/>
    <row r="159" s="80" customFormat="1" x14ac:dyDescent="0.4"/>
    <row r="160" s="80" customFormat="1" x14ac:dyDescent="0.4"/>
    <row r="161" s="80" customFormat="1" x14ac:dyDescent="0.4"/>
    <row r="162" s="80" customFormat="1" x14ac:dyDescent="0.4"/>
    <row r="163" s="80" customFormat="1" x14ac:dyDescent="0.4"/>
    <row r="164" s="80" customFormat="1" x14ac:dyDescent="0.4"/>
    <row r="165" s="80" customFormat="1" x14ac:dyDescent="0.4"/>
    <row r="166" s="80" customFormat="1" x14ac:dyDescent="0.4"/>
    <row r="167" s="80" customFormat="1" x14ac:dyDescent="0.4"/>
    <row r="168" s="80" customFormat="1" x14ac:dyDescent="0.4"/>
    <row r="169" s="80" customFormat="1" x14ac:dyDescent="0.4"/>
    <row r="170" s="80" customFormat="1" x14ac:dyDescent="0.4"/>
    <row r="171" s="80" customFormat="1" x14ac:dyDescent="0.4"/>
    <row r="172" s="80" customFormat="1" x14ac:dyDescent="0.4"/>
    <row r="173" s="80" customFormat="1" x14ac:dyDescent="0.4"/>
    <row r="174" s="80" customFormat="1" x14ac:dyDescent="0.4"/>
    <row r="175" s="80" customFormat="1" x14ac:dyDescent="0.4"/>
    <row r="176" s="80" customFormat="1" x14ac:dyDescent="0.4"/>
    <row r="177" s="80" customFormat="1" x14ac:dyDescent="0.4"/>
  </sheetData>
  <sheetProtection password="CC01" sheet="1" objects="1" scenarios="1" selectLockedCells="1" selectUnlockedCells="1"/>
  <phoneticPr fontId="28" type="noConversion"/>
  <pageMargins left="0.75" right="0.75" top="1" bottom="1" header="0.5" footer="0.5"/>
  <pageSetup orientation="portrait" r:id="rId1"/>
  <headerFooter alignWithMargins="0"/>
  <colBreaks count="1" manualBreakCount="1">
    <brk id="2" max="18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1"/>
  </sheetPr>
  <dimension ref="A1:BG4655"/>
  <sheetViews>
    <sheetView zoomScaleNormal="100" zoomScaleSheetLayoutView="115" workbookViewId="0">
      <selection activeCell="H15" sqref="H15"/>
    </sheetView>
  </sheetViews>
  <sheetFormatPr defaultColWidth="9.1328125" defaultRowHeight="13.15" x14ac:dyDescent="0.4"/>
  <cols>
    <col min="1" max="1" width="1.86328125" style="2" customWidth="1"/>
    <col min="2" max="2" width="3.265625" style="2" customWidth="1"/>
    <col min="3" max="3" width="14.1328125" style="2" customWidth="1"/>
    <col min="4" max="4" width="40.59765625" style="2" hidden="1" customWidth="1"/>
    <col min="5" max="5" width="4.1328125" style="2" customWidth="1"/>
    <col min="6" max="6" width="3" style="2" customWidth="1"/>
    <col min="7" max="7" width="15.73046875" style="2" customWidth="1"/>
    <col min="8" max="8" width="14.1328125" style="97" customWidth="1"/>
    <col min="9" max="9" width="17.1328125" style="2" customWidth="1"/>
    <col min="10" max="10" width="9" style="2" customWidth="1"/>
    <col min="11" max="11" width="15.86328125" style="2" customWidth="1"/>
    <col min="12" max="12" width="3.3984375" style="2" customWidth="1"/>
    <col min="13" max="13" width="2.3984375" style="2" customWidth="1"/>
    <col min="14" max="59" width="9.1328125" style="80"/>
    <col min="60" max="16384" width="9.1328125" style="2"/>
  </cols>
  <sheetData>
    <row r="1" spans="1:17" ht="20.25" customHeight="1" x14ac:dyDescent="0.45">
      <c r="B1" s="237" t="s">
        <v>32</v>
      </c>
      <c r="C1" s="237"/>
      <c r="D1" s="237"/>
      <c r="E1" s="237"/>
      <c r="F1" s="237"/>
      <c r="G1" s="237"/>
      <c r="H1" s="237"/>
      <c r="I1" s="237"/>
      <c r="J1" s="237"/>
      <c r="K1" s="237"/>
      <c r="L1" s="237"/>
      <c r="M1" s="237"/>
      <c r="N1" s="84"/>
    </row>
    <row r="2" spans="1:17" ht="16.5" customHeight="1" x14ac:dyDescent="0.45">
      <c r="B2" s="315" t="s">
        <v>123</v>
      </c>
      <c r="C2" s="315"/>
      <c r="D2" s="315"/>
      <c r="E2" s="315"/>
      <c r="F2" s="315"/>
      <c r="G2" s="315"/>
      <c r="H2" s="315"/>
      <c r="I2" s="315"/>
      <c r="J2" s="315"/>
      <c r="K2" s="315"/>
      <c r="L2" s="315"/>
      <c r="M2" s="315"/>
      <c r="N2" s="322" t="s">
        <v>146</v>
      </c>
      <c r="O2" s="322"/>
      <c r="P2" s="322"/>
      <c r="Q2" s="322"/>
    </row>
    <row r="3" spans="1:17" ht="21.75" customHeight="1" x14ac:dyDescent="0.4">
      <c r="B3" s="313" t="s">
        <v>9</v>
      </c>
      <c r="C3" s="313"/>
      <c r="D3" s="313"/>
      <c r="E3" s="313"/>
      <c r="F3" s="313"/>
      <c r="G3" s="313"/>
      <c r="H3" s="309" t="str">
        <f>'Contributions &amp; Expenditures'!F9</f>
        <v>Greater Than</v>
      </c>
      <c r="I3" s="309"/>
      <c r="J3" s="309"/>
      <c r="K3" s="309"/>
      <c r="L3" s="309"/>
      <c r="M3" s="65"/>
      <c r="N3" s="85"/>
    </row>
    <row r="4" spans="1:17" ht="6.75" customHeight="1" x14ac:dyDescent="0.4">
      <c r="C4" s="66"/>
      <c r="D4" s="66"/>
      <c r="E4" s="66"/>
      <c r="F4" s="66"/>
      <c r="G4" s="65"/>
      <c r="H4" s="65"/>
      <c r="I4" s="65"/>
      <c r="J4" s="65"/>
      <c r="K4" s="65"/>
      <c r="L4" s="65"/>
      <c r="M4" s="65"/>
      <c r="N4" s="321" t="s">
        <v>147</v>
      </c>
      <c r="O4" s="321"/>
      <c r="P4" s="321"/>
      <c r="Q4" s="321"/>
    </row>
    <row r="5" spans="1:17" ht="18.75" customHeight="1" x14ac:dyDescent="0.4">
      <c r="B5" s="52"/>
      <c r="C5" s="52"/>
      <c r="D5" s="52"/>
      <c r="E5" s="52"/>
      <c r="F5" s="316" t="s">
        <v>4</v>
      </c>
      <c r="G5" s="316"/>
      <c r="H5" s="323"/>
      <c r="I5" s="19">
        <f>'Contributions &amp; Expenditures'!G34</f>
        <v>45181</v>
      </c>
      <c r="J5" s="95" t="s">
        <v>5</v>
      </c>
      <c r="K5" s="19">
        <f>'Contributions &amp; Expenditures'!J34</f>
        <v>45215</v>
      </c>
      <c r="N5" s="321"/>
      <c r="O5" s="321"/>
      <c r="P5" s="321"/>
      <c r="Q5" s="321"/>
    </row>
    <row r="6" spans="1:17" ht="12" customHeight="1" x14ac:dyDescent="0.4">
      <c r="A6" s="33"/>
      <c r="B6" s="16"/>
      <c r="C6" s="10"/>
      <c r="D6" s="10"/>
      <c r="E6" s="10"/>
      <c r="F6" s="10"/>
      <c r="H6" s="34"/>
      <c r="I6" s="35" t="s">
        <v>6</v>
      </c>
      <c r="K6" s="35" t="s">
        <v>2</v>
      </c>
    </row>
    <row r="7" spans="1:17" ht="16.5" customHeight="1" x14ac:dyDescent="0.4">
      <c r="B7" s="317" t="s">
        <v>33</v>
      </c>
      <c r="C7" s="318"/>
      <c r="D7" s="318"/>
      <c r="E7" s="318"/>
      <c r="F7" s="318"/>
      <c r="G7" s="318"/>
      <c r="H7" s="318"/>
      <c r="I7" s="318"/>
      <c r="J7" s="318"/>
      <c r="K7" s="318"/>
      <c r="L7" s="318"/>
      <c r="M7" s="318"/>
    </row>
    <row r="8" spans="1:17" ht="20.25" customHeight="1" x14ac:dyDescent="0.45">
      <c r="C8" s="316" t="s">
        <v>41</v>
      </c>
      <c r="D8" s="307"/>
      <c r="E8" s="307"/>
      <c r="F8" s="307"/>
      <c r="G8" s="307"/>
      <c r="H8" s="307"/>
      <c r="I8" s="307"/>
      <c r="J8" s="307"/>
      <c r="K8" s="319">
        <f>SUM(C14,C24,C34,C44,C62,C72,C82,C92,C110,C120,C130,C140,C158,C168,C178,C188,C206,C216,C226,C236,C254,C264,C274,C284,C302,C312,C322,C332,C350,C360,C370,C380,C398,C408,C418,C428,C446,C456,C466,C476,C494,C504,C514,C524,C542,C552,C562,C572,C590,C600,C610,C620,C638,C648,C658,C668,C686,C696,C706,C716,C734,C744,C754,C764,C782,C792,C802,C812,C830,C840,C850,C860,C878,C888,C898,C908,C926,C936,C946,C956)</f>
        <v>4000</v>
      </c>
      <c r="L8" s="320"/>
      <c r="O8" s="170"/>
    </row>
    <row r="9" spans="1:17" ht="18.75" customHeight="1" x14ac:dyDescent="0.4">
      <c r="B9" s="310" t="s">
        <v>34</v>
      </c>
      <c r="C9" s="310"/>
      <c r="D9" s="310"/>
      <c r="E9" s="310"/>
      <c r="F9" s="311"/>
      <c r="G9" s="311"/>
      <c r="H9" s="311"/>
      <c r="I9" s="311"/>
      <c r="J9" s="311"/>
      <c r="K9" s="311"/>
      <c r="L9" s="311"/>
      <c r="M9" s="312"/>
      <c r="O9" s="170"/>
    </row>
    <row r="10" spans="1:17" ht="10.5" customHeight="1" x14ac:dyDescent="0.4">
      <c r="B10" s="280">
        <v>1</v>
      </c>
      <c r="C10" s="282" t="s">
        <v>38</v>
      </c>
      <c r="D10" s="282"/>
      <c r="E10" s="283"/>
      <c r="F10" s="156"/>
      <c r="G10" s="286" t="s">
        <v>35</v>
      </c>
      <c r="H10" s="288" t="s">
        <v>155</v>
      </c>
      <c r="I10" s="288"/>
      <c r="J10" s="288"/>
      <c r="K10" s="288"/>
      <c r="L10" s="289"/>
      <c r="M10" s="69"/>
    </row>
    <row r="11" spans="1:17" ht="11.25" customHeight="1" x14ac:dyDescent="0.4">
      <c r="B11" s="281"/>
      <c r="C11" s="284"/>
      <c r="D11" s="284"/>
      <c r="E11" s="285"/>
      <c r="F11" s="36">
        <v>4</v>
      </c>
      <c r="G11" s="287"/>
      <c r="H11" s="290"/>
      <c r="I11" s="290"/>
      <c r="J11" s="290"/>
      <c r="K11" s="290"/>
      <c r="L11" s="291"/>
      <c r="M11" s="6"/>
    </row>
    <row r="12" spans="1:17" ht="21" customHeight="1" x14ac:dyDescent="0.4">
      <c r="B12" s="44"/>
      <c r="C12" s="314">
        <v>45181</v>
      </c>
      <c r="D12" s="292"/>
      <c r="E12" s="293"/>
      <c r="F12" s="36">
        <v>5</v>
      </c>
      <c r="G12" s="2" t="s">
        <v>36</v>
      </c>
      <c r="H12" s="294" t="s">
        <v>156</v>
      </c>
      <c r="I12" s="294"/>
      <c r="J12" s="294"/>
      <c r="K12" s="294"/>
      <c r="L12" s="40"/>
    </row>
    <row r="13" spans="1:17" ht="17.25" customHeight="1" x14ac:dyDescent="0.4">
      <c r="B13" s="41">
        <v>2</v>
      </c>
      <c r="C13" s="282" t="s">
        <v>39</v>
      </c>
      <c r="D13" s="286"/>
      <c r="E13" s="295"/>
      <c r="F13" s="36">
        <v>6</v>
      </c>
      <c r="G13" s="2" t="s">
        <v>37</v>
      </c>
      <c r="H13" s="294" t="s">
        <v>157</v>
      </c>
      <c r="I13" s="294"/>
      <c r="J13" s="294"/>
      <c r="K13" s="294"/>
      <c r="L13" s="40"/>
      <c r="M13" s="6"/>
      <c r="P13" s="98"/>
    </row>
    <row r="14" spans="1:17" ht="21.75" customHeight="1" x14ac:dyDescent="0.4">
      <c r="B14" s="44" t="s">
        <v>15</v>
      </c>
      <c r="C14" s="296">
        <v>4000</v>
      </c>
      <c r="D14" s="296"/>
      <c r="E14" s="297"/>
      <c r="F14" s="36">
        <v>7</v>
      </c>
      <c r="G14" s="2" t="s">
        <v>125</v>
      </c>
      <c r="H14" s="298" t="s">
        <v>158</v>
      </c>
      <c r="I14" s="298"/>
      <c r="J14" s="298"/>
      <c r="K14" s="298"/>
      <c r="L14" s="40"/>
      <c r="M14" s="6"/>
      <c r="P14" s="99"/>
    </row>
    <row r="15" spans="1:17" ht="24" customHeight="1" x14ac:dyDescent="0.45">
      <c r="B15" s="41">
        <v>3</v>
      </c>
      <c r="C15" s="282" t="s">
        <v>126</v>
      </c>
      <c r="D15" s="286"/>
      <c r="E15" s="295"/>
      <c r="F15" s="36">
        <v>8</v>
      </c>
      <c r="G15" s="2" t="s">
        <v>87</v>
      </c>
      <c r="H15" s="6"/>
      <c r="I15" s="299"/>
      <c r="J15" s="299"/>
      <c r="K15" s="299"/>
      <c r="L15" s="43"/>
      <c r="M15" s="1"/>
    </row>
    <row r="16" spans="1:17" ht="10.5" customHeight="1" x14ac:dyDescent="0.4">
      <c r="B16" s="36"/>
      <c r="C16" s="287"/>
      <c r="D16" s="287"/>
      <c r="E16" s="302"/>
      <c r="F16" s="36"/>
      <c r="G16" s="251"/>
      <c r="H16" s="251"/>
      <c r="I16" s="251"/>
      <c r="J16" s="251"/>
      <c r="K16" s="251"/>
      <c r="L16" s="303"/>
      <c r="M16" s="27"/>
    </row>
    <row r="17" spans="2:13" ht="18" customHeight="1" x14ac:dyDescent="0.45">
      <c r="B17" s="36" t="s">
        <v>15</v>
      </c>
      <c r="C17" s="304">
        <v>4000</v>
      </c>
      <c r="D17" s="304"/>
      <c r="E17" s="305"/>
      <c r="F17" s="36">
        <v>9</v>
      </c>
      <c r="G17" s="2" t="s">
        <v>86</v>
      </c>
      <c r="H17" s="6"/>
      <c r="I17" s="292"/>
      <c r="J17" s="292"/>
      <c r="K17" s="292"/>
      <c r="L17" s="43"/>
      <c r="M17" s="1"/>
    </row>
    <row r="18" spans="2:13" ht="9.75" customHeight="1" x14ac:dyDescent="0.45">
      <c r="B18" s="44"/>
      <c r="C18" s="5"/>
      <c r="D18" s="5"/>
      <c r="E18" s="42"/>
      <c r="F18" s="44"/>
      <c r="G18" s="5"/>
      <c r="H18" s="71"/>
      <c r="I18" s="5"/>
      <c r="J18" s="5"/>
      <c r="K18" s="5"/>
      <c r="L18" s="42"/>
      <c r="M18" s="1"/>
    </row>
    <row r="19" spans="2:13" ht="6" customHeight="1" x14ac:dyDescent="0.4">
      <c r="H19" s="96"/>
    </row>
    <row r="20" spans="2:13" ht="10.5" customHeight="1" x14ac:dyDescent="0.4">
      <c r="B20" s="280">
        <v>1</v>
      </c>
      <c r="C20" s="282" t="s">
        <v>38</v>
      </c>
      <c r="D20" s="282"/>
      <c r="E20" s="283"/>
      <c r="F20" s="156"/>
      <c r="G20" s="286" t="s">
        <v>35</v>
      </c>
      <c r="H20" s="288"/>
      <c r="I20" s="288"/>
      <c r="J20" s="288"/>
      <c r="K20" s="288"/>
      <c r="L20" s="289"/>
      <c r="M20" s="69"/>
    </row>
    <row r="21" spans="2:13" ht="11.25" customHeight="1" x14ac:dyDescent="0.4">
      <c r="B21" s="281"/>
      <c r="C21" s="284"/>
      <c r="D21" s="284"/>
      <c r="E21" s="285"/>
      <c r="F21" s="36">
        <v>4</v>
      </c>
      <c r="G21" s="287"/>
      <c r="H21" s="290"/>
      <c r="I21" s="290"/>
      <c r="J21" s="290"/>
      <c r="K21" s="290"/>
      <c r="L21" s="291"/>
      <c r="M21" s="6"/>
    </row>
    <row r="22" spans="2:13" ht="21" customHeight="1" x14ac:dyDescent="0.4">
      <c r="B22" s="44"/>
      <c r="C22" s="314"/>
      <c r="D22" s="292"/>
      <c r="E22" s="293"/>
      <c r="F22" s="36">
        <v>5</v>
      </c>
      <c r="G22" s="2" t="s">
        <v>36</v>
      </c>
      <c r="H22" s="294"/>
      <c r="I22" s="294"/>
      <c r="J22" s="294"/>
      <c r="K22" s="294"/>
      <c r="L22" s="40"/>
    </row>
    <row r="23" spans="2:13" ht="17.25" customHeight="1" x14ac:dyDescent="0.4">
      <c r="B23" s="41">
        <v>2</v>
      </c>
      <c r="C23" s="282" t="s">
        <v>39</v>
      </c>
      <c r="D23" s="286"/>
      <c r="E23" s="295"/>
      <c r="F23" s="36">
        <v>6</v>
      </c>
      <c r="G23" s="2" t="s">
        <v>37</v>
      </c>
      <c r="H23" s="294"/>
      <c r="I23" s="294"/>
      <c r="J23" s="294"/>
      <c r="K23" s="294"/>
      <c r="L23" s="40"/>
      <c r="M23" s="6"/>
    </row>
    <row r="24" spans="2:13" ht="21.75" customHeight="1" x14ac:dyDescent="0.4">
      <c r="B24" s="44" t="s">
        <v>15</v>
      </c>
      <c r="C24" s="296"/>
      <c r="D24" s="296"/>
      <c r="E24" s="297"/>
      <c r="F24" s="36">
        <v>7</v>
      </c>
      <c r="G24" s="2" t="s">
        <v>125</v>
      </c>
      <c r="H24" s="298"/>
      <c r="I24" s="298"/>
      <c r="J24" s="298"/>
      <c r="K24" s="298"/>
      <c r="L24" s="40"/>
      <c r="M24" s="6"/>
    </row>
    <row r="25" spans="2:13" ht="24" customHeight="1" x14ac:dyDescent="0.45">
      <c r="B25" s="41">
        <v>3</v>
      </c>
      <c r="C25" s="282" t="s">
        <v>126</v>
      </c>
      <c r="D25" s="286"/>
      <c r="E25" s="295"/>
      <c r="F25" s="36">
        <v>8</v>
      </c>
      <c r="G25" s="2" t="s">
        <v>87</v>
      </c>
      <c r="H25" s="6"/>
      <c r="I25" s="299"/>
      <c r="J25" s="299"/>
      <c r="K25" s="299"/>
      <c r="L25" s="43"/>
      <c r="M25" s="1"/>
    </row>
    <row r="26" spans="2:13" ht="10.5" customHeight="1" x14ac:dyDescent="0.4">
      <c r="B26" s="36"/>
      <c r="C26" s="287"/>
      <c r="D26" s="287"/>
      <c r="E26" s="302"/>
      <c r="F26" s="36"/>
      <c r="G26" s="251"/>
      <c r="H26" s="251"/>
      <c r="I26" s="251"/>
      <c r="J26" s="251"/>
      <c r="K26" s="251"/>
      <c r="L26" s="303"/>
      <c r="M26" s="27"/>
    </row>
    <row r="27" spans="2:13" ht="18" customHeight="1" x14ac:dyDescent="0.45">
      <c r="B27" s="36" t="s">
        <v>15</v>
      </c>
      <c r="C27" s="304"/>
      <c r="D27" s="304"/>
      <c r="E27" s="305"/>
      <c r="F27" s="36">
        <v>9</v>
      </c>
      <c r="G27" s="2" t="s">
        <v>86</v>
      </c>
      <c r="H27" s="6"/>
      <c r="I27" s="292"/>
      <c r="J27" s="292"/>
      <c r="K27" s="292"/>
      <c r="L27" s="43"/>
      <c r="M27" s="1"/>
    </row>
    <row r="28" spans="2:13" ht="9.75" customHeight="1" x14ac:dyDescent="0.45">
      <c r="B28" s="44"/>
      <c r="C28" s="5"/>
      <c r="D28" s="5"/>
      <c r="E28" s="42"/>
      <c r="F28" s="44"/>
      <c r="G28" s="5"/>
      <c r="H28" s="71"/>
      <c r="I28" s="5"/>
      <c r="J28" s="5"/>
      <c r="K28" s="5"/>
      <c r="L28" s="42"/>
      <c r="M28" s="1"/>
    </row>
    <row r="29" spans="2:13" ht="6" customHeight="1" x14ac:dyDescent="0.4">
      <c r="H29" s="96"/>
    </row>
    <row r="30" spans="2:13" ht="10.5" customHeight="1" x14ac:dyDescent="0.4">
      <c r="B30" s="280">
        <v>1</v>
      </c>
      <c r="C30" s="282" t="s">
        <v>38</v>
      </c>
      <c r="D30" s="282"/>
      <c r="E30" s="283"/>
      <c r="F30" s="156"/>
      <c r="G30" s="286" t="s">
        <v>35</v>
      </c>
      <c r="H30" s="288"/>
      <c r="I30" s="288"/>
      <c r="J30" s="288"/>
      <c r="K30" s="288"/>
      <c r="L30" s="289"/>
      <c r="M30" s="69"/>
    </row>
    <row r="31" spans="2:13" ht="11.25" customHeight="1" x14ac:dyDescent="0.4">
      <c r="B31" s="281"/>
      <c r="C31" s="284"/>
      <c r="D31" s="284"/>
      <c r="E31" s="285"/>
      <c r="F31" s="36">
        <v>4</v>
      </c>
      <c r="G31" s="287"/>
      <c r="H31" s="290"/>
      <c r="I31" s="290"/>
      <c r="J31" s="290"/>
      <c r="K31" s="290"/>
      <c r="L31" s="291"/>
      <c r="M31" s="6"/>
    </row>
    <row r="32" spans="2:13" ht="21" customHeight="1" x14ac:dyDescent="0.4">
      <c r="B32" s="44"/>
      <c r="C32" s="314"/>
      <c r="D32" s="292"/>
      <c r="E32" s="293"/>
      <c r="F32" s="36">
        <v>5</v>
      </c>
      <c r="G32" s="2" t="s">
        <v>36</v>
      </c>
      <c r="H32" s="294"/>
      <c r="I32" s="294"/>
      <c r="J32" s="294"/>
      <c r="K32" s="294"/>
      <c r="L32" s="40"/>
    </row>
    <row r="33" spans="2:13" ht="17.25" customHeight="1" x14ac:dyDescent="0.4">
      <c r="B33" s="41">
        <v>2</v>
      </c>
      <c r="C33" s="282" t="s">
        <v>39</v>
      </c>
      <c r="D33" s="286"/>
      <c r="E33" s="295"/>
      <c r="F33" s="36">
        <v>6</v>
      </c>
      <c r="G33" s="2" t="s">
        <v>37</v>
      </c>
      <c r="H33" s="294"/>
      <c r="I33" s="294"/>
      <c r="J33" s="294"/>
      <c r="K33" s="294"/>
      <c r="L33" s="40"/>
      <c r="M33" s="6"/>
    </row>
    <row r="34" spans="2:13" ht="21.75" customHeight="1" x14ac:dyDescent="0.4">
      <c r="B34" s="44" t="s">
        <v>15</v>
      </c>
      <c r="C34" s="296"/>
      <c r="D34" s="296"/>
      <c r="E34" s="297"/>
      <c r="F34" s="36">
        <v>7</v>
      </c>
      <c r="G34" s="2" t="s">
        <v>125</v>
      </c>
      <c r="H34" s="298"/>
      <c r="I34" s="298"/>
      <c r="J34" s="298"/>
      <c r="K34" s="298"/>
      <c r="L34" s="40"/>
      <c r="M34" s="6"/>
    </row>
    <row r="35" spans="2:13" ht="24" customHeight="1" x14ac:dyDescent="0.45">
      <c r="B35" s="41">
        <v>3</v>
      </c>
      <c r="C35" s="282" t="s">
        <v>126</v>
      </c>
      <c r="D35" s="286"/>
      <c r="E35" s="295"/>
      <c r="F35" s="36">
        <v>8</v>
      </c>
      <c r="G35" s="2" t="s">
        <v>87</v>
      </c>
      <c r="H35" s="6"/>
      <c r="I35" s="299"/>
      <c r="J35" s="299"/>
      <c r="K35" s="299"/>
      <c r="L35" s="43"/>
      <c r="M35" s="1"/>
    </row>
    <row r="36" spans="2:13" ht="10.5" customHeight="1" x14ac:dyDescent="0.4">
      <c r="B36" s="36"/>
      <c r="C36" s="287"/>
      <c r="D36" s="287"/>
      <c r="E36" s="302"/>
      <c r="F36" s="36"/>
      <c r="G36" s="251"/>
      <c r="H36" s="251"/>
      <c r="I36" s="251"/>
      <c r="J36" s="251"/>
      <c r="K36" s="251"/>
      <c r="L36" s="303"/>
      <c r="M36" s="27"/>
    </row>
    <row r="37" spans="2:13" ht="18" customHeight="1" x14ac:dyDescent="0.45">
      <c r="B37" s="36" t="s">
        <v>15</v>
      </c>
      <c r="C37" s="304"/>
      <c r="D37" s="304"/>
      <c r="E37" s="305"/>
      <c r="F37" s="36">
        <v>9</v>
      </c>
      <c r="G37" s="2" t="s">
        <v>86</v>
      </c>
      <c r="H37" s="6"/>
      <c r="I37" s="292"/>
      <c r="J37" s="292"/>
      <c r="K37" s="292"/>
      <c r="L37" s="43"/>
      <c r="M37" s="1"/>
    </row>
    <row r="38" spans="2:13" ht="9.75" customHeight="1" x14ac:dyDescent="0.45">
      <c r="B38" s="44"/>
      <c r="C38" s="5"/>
      <c r="D38" s="5"/>
      <c r="E38" s="42"/>
      <c r="F38" s="44"/>
      <c r="G38" s="5"/>
      <c r="H38" s="71"/>
      <c r="I38" s="5"/>
      <c r="J38" s="5"/>
      <c r="K38" s="5"/>
      <c r="L38" s="42"/>
      <c r="M38" s="1"/>
    </row>
    <row r="39" spans="2:13" ht="6" customHeight="1" x14ac:dyDescent="0.4">
      <c r="H39" s="96"/>
    </row>
    <row r="40" spans="2:13" ht="10.5" customHeight="1" x14ac:dyDescent="0.4">
      <c r="B40" s="280">
        <v>1</v>
      </c>
      <c r="C40" s="282" t="s">
        <v>38</v>
      </c>
      <c r="D40" s="282"/>
      <c r="E40" s="283"/>
      <c r="F40" s="156"/>
      <c r="G40" s="286" t="s">
        <v>35</v>
      </c>
      <c r="H40" s="288"/>
      <c r="I40" s="288"/>
      <c r="J40" s="288"/>
      <c r="K40" s="288"/>
      <c r="L40" s="289"/>
      <c r="M40" s="69"/>
    </row>
    <row r="41" spans="2:13" ht="11.25" customHeight="1" x14ac:dyDescent="0.4">
      <c r="B41" s="281"/>
      <c r="C41" s="284"/>
      <c r="D41" s="284"/>
      <c r="E41" s="285"/>
      <c r="F41" s="36">
        <v>4</v>
      </c>
      <c r="G41" s="287"/>
      <c r="H41" s="290"/>
      <c r="I41" s="290"/>
      <c r="J41" s="290"/>
      <c r="K41" s="290"/>
      <c r="L41" s="291"/>
      <c r="M41" s="6"/>
    </row>
    <row r="42" spans="2:13" ht="21" customHeight="1" x14ac:dyDescent="0.4">
      <c r="B42" s="44"/>
      <c r="C42" s="314"/>
      <c r="D42" s="292"/>
      <c r="E42" s="293"/>
      <c r="F42" s="36">
        <v>5</v>
      </c>
      <c r="G42" s="2" t="s">
        <v>36</v>
      </c>
      <c r="H42" s="294"/>
      <c r="I42" s="294"/>
      <c r="J42" s="294"/>
      <c r="K42" s="294"/>
      <c r="L42" s="40"/>
    </row>
    <row r="43" spans="2:13" ht="17.25" customHeight="1" x14ac:dyDescent="0.4">
      <c r="B43" s="41">
        <v>2</v>
      </c>
      <c r="C43" s="282" t="s">
        <v>39</v>
      </c>
      <c r="D43" s="286"/>
      <c r="E43" s="295"/>
      <c r="F43" s="36">
        <v>6</v>
      </c>
      <c r="G43" s="2" t="s">
        <v>37</v>
      </c>
      <c r="H43" s="294"/>
      <c r="I43" s="294"/>
      <c r="J43" s="294"/>
      <c r="K43" s="294"/>
      <c r="L43" s="40"/>
      <c r="M43" s="6"/>
    </row>
    <row r="44" spans="2:13" ht="21.75" customHeight="1" x14ac:dyDescent="0.4">
      <c r="B44" s="44" t="s">
        <v>15</v>
      </c>
      <c r="C44" s="296"/>
      <c r="D44" s="296"/>
      <c r="E44" s="297"/>
      <c r="F44" s="36">
        <v>7</v>
      </c>
      <c r="G44" s="2" t="s">
        <v>125</v>
      </c>
      <c r="H44" s="298"/>
      <c r="I44" s="298"/>
      <c r="J44" s="298"/>
      <c r="K44" s="298"/>
      <c r="L44" s="40"/>
      <c r="M44" s="6"/>
    </row>
    <row r="45" spans="2:13" ht="24" customHeight="1" x14ac:dyDescent="0.45">
      <c r="B45" s="41">
        <v>3</v>
      </c>
      <c r="C45" s="282" t="s">
        <v>126</v>
      </c>
      <c r="D45" s="286"/>
      <c r="E45" s="295"/>
      <c r="F45" s="36">
        <v>8</v>
      </c>
      <c r="G45" s="2" t="s">
        <v>87</v>
      </c>
      <c r="H45" s="6"/>
      <c r="I45" s="299"/>
      <c r="J45" s="299"/>
      <c r="K45" s="299"/>
      <c r="L45" s="43"/>
      <c r="M45" s="1"/>
    </row>
    <row r="46" spans="2:13" ht="10.5" customHeight="1" x14ac:dyDescent="0.4">
      <c r="B46" s="36"/>
      <c r="C46" s="287"/>
      <c r="D46" s="287"/>
      <c r="E46" s="302"/>
      <c r="F46" s="36"/>
      <c r="G46" s="251"/>
      <c r="H46" s="251"/>
      <c r="I46" s="251"/>
      <c r="J46" s="251"/>
      <c r="K46" s="251"/>
      <c r="L46" s="303"/>
      <c r="M46" s="27"/>
    </row>
    <row r="47" spans="2:13" ht="18" customHeight="1" x14ac:dyDescent="0.45">
      <c r="B47" s="36" t="s">
        <v>15</v>
      </c>
      <c r="C47" s="304"/>
      <c r="D47" s="304"/>
      <c r="E47" s="305"/>
      <c r="F47" s="36">
        <v>9</v>
      </c>
      <c r="G47" s="2" t="s">
        <v>86</v>
      </c>
      <c r="H47" s="6"/>
      <c r="I47" s="292"/>
      <c r="J47" s="292"/>
      <c r="K47" s="292"/>
      <c r="L47" s="43"/>
      <c r="M47" s="1"/>
    </row>
    <row r="48" spans="2:13" ht="9.75" customHeight="1" x14ac:dyDescent="0.45">
      <c r="B48" s="44"/>
      <c r="C48" s="5"/>
      <c r="D48" s="5"/>
      <c r="E48" s="42"/>
      <c r="F48" s="44"/>
      <c r="G48" s="5"/>
      <c r="H48" s="71"/>
      <c r="I48" s="5"/>
      <c r="J48" s="5"/>
      <c r="K48" s="5"/>
      <c r="L48" s="42"/>
      <c r="M48" s="1"/>
    </row>
    <row r="49" spans="1:13" x14ac:dyDescent="0.4">
      <c r="B49" s="300" t="s">
        <v>115</v>
      </c>
      <c r="C49" s="300"/>
      <c r="D49" s="300"/>
      <c r="E49" s="300"/>
      <c r="F49" s="300"/>
      <c r="G49" s="300"/>
      <c r="H49" s="300"/>
      <c r="I49" s="300"/>
      <c r="J49" s="300"/>
      <c r="K49" s="300"/>
      <c r="L49" s="300"/>
    </row>
    <row r="50" spans="1:13" ht="21.75" customHeight="1" x14ac:dyDescent="0.4">
      <c r="B50" s="301"/>
      <c r="C50" s="301"/>
      <c r="D50" s="301"/>
      <c r="E50" s="301"/>
      <c r="F50" s="301"/>
      <c r="G50" s="301"/>
      <c r="H50" s="301"/>
      <c r="I50" s="301"/>
      <c r="J50" s="301"/>
      <c r="K50" s="301"/>
      <c r="L50" s="301"/>
    </row>
    <row r="51" spans="1:13" ht="20.25" customHeight="1" x14ac:dyDescent="0.45">
      <c r="B51" s="306" t="s">
        <v>32</v>
      </c>
      <c r="C51" s="306"/>
      <c r="D51" s="306"/>
      <c r="E51" s="306"/>
      <c r="F51" s="306"/>
      <c r="G51" s="306"/>
      <c r="H51" s="306"/>
      <c r="I51" s="306"/>
      <c r="J51" s="306"/>
      <c r="K51" s="307" t="s">
        <v>88</v>
      </c>
      <c r="L51" s="307"/>
      <c r="M51" s="48"/>
    </row>
    <row r="52" spans="1:13" ht="15.75" customHeight="1" x14ac:dyDescent="0.4">
      <c r="B52" s="313"/>
      <c r="C52" s="313"/>
      <c r="D52" s="313"/>
      <c r="E52" s="313"/>
      <c r="F52" s="313"/>
      <c r="G52" s="313"/>
      <c r="H52" s="3"/>
      <c r="I52" s="3"/>
      <c r="J52" s="48"/>
      <c r="K52" s="48"/>
      <c r="L52" s="48"/>
      <c r="M52" s="48"/>
    </row>
    <row r="53" spans="1:13" ht="21.75" customHeight="1" x14ac:dyDescent="0.4">
      <c r="B53" s="313" t="s">
        <v>9</v>
      </c>
      <c r="C53" s="313"/>
      <c r="D53" s="313"/>
      <c r="E53" s="313"/>
      <c r="F53" s="313"/>
      <c r="G53" s="313"/>
      <c r="H53" s="309" t="str">
        <f>'Contributions &amp; Expenditures'!F9</f>
        <v>Greater Than</v>
      </c>
      <c r="I53" s="309"/>
      <c r="J53" s="309"/>
      <c r="K53" s="309"/>
      <c r="L53" s="309"/>
      <c r="M53" s="65"/>
    </row>
    <row r="54" spans="1:13" ht="6.75" customHeight="1" x14ac:dyDescent="0.4">
      <c r="C54" s="66"/>
      <c r="D54" s="66"/>
      <c r="E54" s="66"/>
      <c r="F54" s="66"/>
      <c r="G54" s="65"/>
      <c r="H54" s="65"/>
      <c r="I54" s="65"/>
      <c r="J54" s="65"/>
      <c r="K54" s="65"/>
      <c r="L54" s="65"/>
      <c r="M54" s="65"/>
    </row>
    <row r="55" spans="1:13" ht="18.75" customHeight="1" x14ac:dyDescent="0.4">
      <c r="B55" s="52"/>
      <c r="C55" s="52"/>
      <c r="D55" s="52"/>
      <c r="E55" s="52"/>
      <c r="F55" s="67" t="s">
        <v>4</v>
      </c>
      <c r="H55" s="50"/>
      <c r="I55" s="19">
        <f>'Contributions &amp; Expenditures'!G34</f>
        <v>45181</v>
      </c>
      <c r="J55" s="95" t="s">
        <v>5</v>
      </c>
      <c r="K55" s="19">
        <f>'Contributions &amp; Expenditures'!J34</f>
        <v>45215</v>
      </c>
    </row>
    <row r="56" spans="1:13" ht="12" customHeight="1" x14ac:dyDescent="0.4">
      <c r="A56" s="33"/>
      <c r="B56" s="16"/>
      <c r="C56" s="10"/>
      <c r="D56" s="10"/>
      <c r="E56" s="10"/>
      <c r="F56" s="10"/>
      <c r="H56" s="34"/>
      <c r="I56" s="35" t="s">
        <v>6</v>
      </c>
      <c r="K56" s="35" t="s">
        <v>2</v>
      </c>
    </row>
    <row r="57" spans="1:13" ht="18.75" customHeight="1" x14ac:dyDescent="0.4">
      <c r="B57" s="310" t="s">
        <v>34</v>
      </c>
      <c r="C57" s="310"/>
      <c r="D57" s="310"/>
      <c r="E57" s="310"/>
      <c r="F57" s="311"/>
      <c r="G57" s="311"/>
      <c r="H57" s="311"/>
      <c r="I57" s="311"/>
      <c r="J57" s="311"/>
      <c r="K57" s="311"/>
      <c r="L57" s="311"/>
      <c r="M57" s="312"/>
    </row>
    <row r="58" spans="1:13" ht="10.5" customHeight="1" x14ac:dyDescent="0.4">
      <c r="B58" s="280">
        <v>1</v>
      </c>
      <c r="C58" s="282" t="s">
        <v>38</v>
      </c>
      <c r="D58" s="282"/>
      <c r="E58" s="283"/>
      <c r="F58" s="156"/>
      <c r="G58" s="286" t="s">
        <v>35</v>
      </c>
      <c r="H58" s="288"/>
      <c r="I58" s="288"/>
      <c r="J58" s="288"/>
      <c r="K58" s="288"/>
      <c r="L58" s="289"/>
      <c r="M58" s="69"/>
    </row>
    <row r="59" spans="1:13" ht="11.25" customHeight="1" x14ac:dyDescent="0.4">
      <c r="B59" s="281"/>
      <c r="C59" s="284"/>
      <c r="D59" s="284"/>
      <c r="E59" s="285"/>
      <c r="F59" s="36">
        <v>4</v>
      </c>
      <c r="G59" s="287"/>
      <c r="H59" s="290"/>
      <c r="I59" s="290"/>
      <c r="J59" s="290"/>
      <c r="K59" s="290"/>
      <c r="L59" s="291"/>
      <c r="M59" s="6"/>
    </row>
    <row r="60" spans="1:13" ht="21" customHeight="1" x14ac:dyDescent="0.4">
      <c r="B60" s="44"/>
      <c r="C60" s="314"/>
      <c r="D60" s="292"/>
      <c r="E60" s="293"/>
      <c r="F60" s="36">
        <v>5</v>
      </c>
      <c r="G60" s="2" t="s">
        <v>36</v>
      </c>
      <c r="H60" s="294"/>
      <c r="I60" s="294"/>
      <c r="J60" s="294"/>
      <c r="K60" s="294"/>
      <c r="L60" s="40"/>
    </row>
    <row r="61" spans="1:13" ht="17.25" customHeight="1" x14ac:dyDescent="0.4">
      <c r="B61" s="41">
        <v>2</v>
      </c>
      <c r="C61" s="282" t="s">
        <v>39</v>
      </c>
      <c r="D61" s="286"/>
      <c r="E61" s="295"/>
      <c r="F61" s="36">
        <v>6</v>
      </c>
      <c r="G61" s="2" t="s">
        <v>37</v>
      </c>
      <c r="H61" s="294"/>
      <c r="I61" s="294"/>
      <c r="J61" s="294"/>
      <c r="K61" s="294"/>
      <c r="L61" s="40"/>
      <c r="M61" s="6"/>
    </row>
    <row r="62" spans="1:13" ht="21.75" customHeight="1" x14ac:dyDescent="0.4">
      <c r="B62" s="44" t="s">
        <v>15</v>
      </c>
      <c r="C62" s="296"/>
      <c r="D62" s="296"/>
      <c r="E62" s="297"/>
      <c r="F62" s="36">
        <v>7</v>
      </c>
      <c r="G62" s="2" t="s">
        <v>125</v>
      </c>
      <c r="H62" s="298"/>
      <c r="I62" s="298"/>
      <c r="J62" s="298"/>
      <c r="K62" s="298"/>
      <c r="L62" s="40"/>
      <c r="M62" s="6"/>
    </row>
    <row r="63" spans="1:13" ht="24" customHeight="1" x14ac:dyDescent="0.45">
      <c r="B63" s="41">
        <v>3</v>
      </c>
      <c r="C63" s="282" t="s">
        <v>126</v>
      </c>
      <c r="D63" s="286"/>
      <c r="E63" s="295"/>
      <c r="F63" s="36">
        <v>8</v>
      </c>
      <c r="G63" s="2" t="s">
        <v>87</v>
      </c>
      <c r="H63" s="6"/>
      <c r="I63" s="299"/>
      <c r="J63" s="299"/>
      <c r="K63" s="299"/>
      <c r="L63" s="43"/>
      <c r="M63" s="1"/>
    </row>
    <row r="64" spans="1:13" ht="10.5" customHeight="1" x14ac:dyDescent="0.4">
      <c r="B64" s="36"/>
      <c r="C64" s="287"/>
      <c r="D64" s="287"/>
      <c r="E64" s="302"/>
      <c r="F64" s="36"/>
      <c r="G64" s="251"/>
      <c r="H64" s="251"/>
      <c r="I64" s="251"/>
      <c r="J64" s="251"/>
      <c r="K64" s="251"/>
      <c r="L64" s="303"/>
      <c r="M64" s="27"/>
    </row>
    <row r="65" spans="2:13" ht="18" customHeight="1" x14ac:dyDescent="0.45">
      <c r="B65" s="36" t="s">
        <v>15</v>
      </c>
      <c r="C65" s="304"/>
      <c r="D65" s="304"/>
      <c r="E65" s="305"/>
      <c r="F65" s="36">
        <v>9</v>
      </c>
      <c r="G65" s="2" t="s">
        <v>86</v>
      </c>
      <c r="H65" s="6"/>
      <c r="I65" s="292"/>
      <c r="J65" s="292"/>
      <c r="K65" s="292"/>
      <c r="L65" s="43"/>
      <c r="M65" s="1"/>
    </row>
    <row r="66" spans="2:13" ht="9.75" customHeight="1" x14ac:dyDescent="0.45">
      <c r="B66" s="44"/>
      <c r="C66" s="5"/>
      <c r="D66" s="5"/>
      <c r="E66" s="42"/>
      <c r="F66" s="44"/>
      <c r="G66" s="5"/>
      <c r="H66" s="71"/>
      <c r="I66" s="5"/>
      <c r="J66" s="5"/>
      <c r="K66" s="5"/>
      <c r="L66" s="42"/>
      <c r="M66" s="1"/>
    </row>
    <row r="67" spans="2:13" ht="6" customHeight="1" x14ac:dyDescent="0.4">
      <c r="H67" s="96"/>
    </row>
    <row r="68" spans="2:13" ht="10.5" customHeight="1" x14ac:dyDescent="0.4">
      <c r="B68" s="280">
        <v>1</v>
      </c>
      <c r="C68" s="282" t="s">
        <v>38</v>
      </c>
      <c r="D68" s="282"/>
      <c r="E68" s="283"/>
      <c r="F68" s="156"/>
      <c r="G68" s="286" t="s">
        <v>35</v>
      </c>
      <c r="H68" s="288"/>
      <c r="I68" s="288"/>
      <c r="J68" s="288"/>
      <c r="K68" s="288"/>
      <c r="L68" s="289"/>
      <c r="M68" s="69"/>
    </row>
    <row r="69" spans="2:13" ht="11.25" customHeight="1" x14ac:dyDescent="0.4">
      <c r="B69" s="281"/>
      <c r="C69" s="284"/>
      <c r="D69" s="284"/>
      <c r="E69" s="285"/>
      <c r="F69" s="36">
        <v>4</v>
      </c>
      <c r="G69" s="287"/>
      <c r="H69" s="290"/>
      <c r="I69" s="290"/>
      <c r="J69" s="290"/>
      <c r="K69" s="290"/>
      <c r="L69" s="291"/>
      <c r="M69" s="6"/>
    </row>
    <row r="70" spans="2:13" ht="21" customHeight="1" x14ac:dyDescent="0.4">
      <c r="B70" s="44"/>
      <c r="C70" s="314"/>
      <c r="D70" s="292"/>
      <c r="E70" s="293"/>
      <c r="F70" s="36">
        <v>5</v>
      </c>
      <c r="G70" s="2" t="s">
        <v>36</v>
      </c>
      <c r="H70" s="294"/>
      <c r="I70" s="294"/>
      <c r="J70" s="294"/>
      <c r="K70" s="294"/>
      <c r="L70" s="40"/>
    </row>
    <row r="71" spans="2:13" ht="17.25" customHeight="1" x14ac:dyDescent="0.4">
      <c r="B71" s="41">
        <v>2</v>
      </c>
      <c r="C71" s="282" t="s">
        <v>39</v>
      </c>
      <c r="D71" s="286"/>
      <c r="E71" s="295"/>
      <c r="F71" s="36">
        <v>6</v>
      </c>
      <c r="G71" s="2" t="s">
        <v>37</v>
      </c>
      <c r="H71" s="294"/>
      <c r="I71" s="294"/>
      <c r="J71" s="294"/>
      <c r="K71" s="294"/>
      <c r="L71" s="40"/>
      <c r="M71" s="6"/>
    </row>
    <row r="72" spans="2:13" ht="21.75" customHeight="1" x14ac:dyDescent="0.4">
      <c r="B72" s="44" t="s">
        <v>15</v>
      </c>
      <c r="C72" s="296"/>
      <c r="D72" s="296"/>
      <c r="E72" s="297"/>
      <c r="F72" s="36">
        <v>7</v>
      </c>
      <c r="G72" s="2" t="s">
        <v>125</v>
      </c>
      <c r="H72" s="298"/>
      <c r="I72" s="298"/>
      <c r="J72" s="298"/>
      <c r="K72" s="298"/>
      <c r="L72" s="40"/>
      <c r="M72" s="6"/>
    </row>
    <row r="73" spans="2:13" ht="24" customHeight="1" x14ac:dyDescent="0.45">
      <c r="B73" s="41">
        <v>3</v>
      </c>
      <c r="C73" s="282" t="s">
        <v>126</v>
      </c>
      <c r="D73" s="286"/>
      <c r="E73" s="295"/>
      <c r="F73" s="36">
        <v>8</v>
      </c>
      <c r="G73" s="2" t="s">
        <v>87</v>
      </c>
      <c r="H73" s="6"/>
      <c r="I73" s="299"/>
      <c r="J73" s="299"/>
      <c r="K73" s="299"/>
      <c r="L73" s="43"/>
      <c r="M73" s="1"/>
    </row>
    <row r="74" spans="2:13" ht="10.5" customHeight="1" x14ac:dyDescent="0.4">
      <c r="B74" s="36"/>
      <c r="C74" s="287"/>
      <c r="D74" s="287"/>
      <c r="E74" s="302"/>
      <c r="F74" s="36"/>
      <c r="G74" s="251"/>
      <c r="H74" s="251"/>
      <c r="I74" s="251"/>
      <c r="J74" s="251"/>
      <c r="K74" s="251"/>
      <c r="L74" s="303"/>
      <c r="M74" s="27"/>
    </row>
    <row r="75" spans="2:13" ht="18" customHeight="1" x14ac:dyDescent="0.45">
      <c r="B75" s="36" t="s">
        <v>15</v>
      </c>
      <c r="C75" s="304"/>
      <c r="D75" s="304"/>
      <c r="E75" s="305"/>
      <c r="F75" s="36">
        <v>9</v>
      </c>
      <c r="G75" s="2" t="s">
        <v>86</v>
      </c>
      <c r="H75" s="6"/>
      <c r="I75" s="292"/>
      <c r="J75" s="292"/>
      <c r="K75" s="292"/>
      <c r="L75" s="43"/>
      <c r="M75" s="1"/>
    </row>
    <row r="76" spans="2:13" ht="9.75" customHeight="1" x14ac:dyDescent="0.45">
      <c r="B76" s="44"/>
      <c r="C76" s="5"/>
      <c r="D76" s="5"/>
      <c r="E76" s="42"/>
      <c r="F76" s="44"/>
      <c r="G76" s="5"/>
      <c r="H76" s="71"/>
      <c r="I76" s="5"/>
      <c r="J76" s="5"/>
      <c r="K76" s="5"/>
      <c r="L76" s="42"/>
      <c r="M76" s="1"/>
    </row>
    <row r="77" spans="2:13" ht="6" customHeight="1" x14ac:dyDescent="0.4">
      <c r="H77" s="96"/>
    </row>
    <row r="78" spans="2:13" ht="10.5" customHeight="1" x14ac:dyDescent="0.4">
      <c r="B78" s="280">
        <v>1</v>
      </c>
      <c r="C78" s="282" t="s">
        <v>38</v>
      </c>
      <c r="D78" s="282"/>
      <c r="E78" s="283"/>
      <c r="F78" s="156"/>
      <c r="G78" s="286" t="s">
        <v>35</v>
      </c>
      <c r="H78" s="288"/>
      <c r="I78" s="288"/>
      <c r="J78" s="288"/>
      <c r="K78" s="288"/>
      <c r="L78" s="289"/>
      <c r="M78" s="69"/>
    </row>
    <row r="79" spans="2:13" ht="11.25" customHeight="1" x14ac:dyDescent="0.4">
      <c r="B79" s="281"/>
      <c r="C79" s="284"/>
      <c r="D79" s="284"/>
      <c r="E79" s="285"/>
      <c r="F79" s="36">
        <v>4</v>
      </c>
      <c r="G79" s="287"/>
      <c r="H79" s="290"/>
      <c r="I79" s="290"/>
      <c r="J79" s="290"/>
      <c r="K79" s="290"/>
      <c r="L79" s="291"/>
      <c r="M79" s="6"/>
    </row>
    <row r="80" spans="2:13" ht="21" customHeight="1" x14ac:dyDescent="0.4">
      <c r="B80" s="44"/>
      <c r="C80" s="314"/>
      <c r="D80" s="292"/>
      <c r="E80" s="293"/>
      <c r="F80" s="36">
        <v>5</v>
      </c>
      <c r="G80" s="2" t="s">
        <v>36</v>
      </c>
      <c r="H80" s="294"/>
      <c r="I80" s="294"/>
      <c r="J80" s="294"/>
      <c r="K80" s="294"/>
      <c r="L80" s="40"/>
    </row>
    <row r="81" spans="2:13" ht="17.25" customHeight="1" x14ac:dyDescent="0.4">
      <c r="B81" s="41">
        <v>2</v>
      </c>
      <c r="C81" s="282" t="s">
        <v>39</v>
      </c>
      <c r="D81" s="286"/>
      <c r="E81" s="295"/>
      <c r="F81" s="36">
        <v>6</v>
      </c>
      <c r="G81" s="2" t="s">
        <v>37</v>
      </c>
      <c r="H81" s="294"/>
      <c r="I81" s="294"/>
      <c r="J81" s="294"/>
      <c r="K81" s="294"/>
      <c r="L81" s="40"/>
      <c r="M81" s="6"/>
    </row>
    <row r="82" spans="2:13" ht="21.75" customHeight="1" x14ac:dyDescent="0.4">
      <c r="B82" s="44" t="s">
        <v>15</v>
      </c>
      <c r="C82" s="296"/>
      <c r="D82" s="296"/>
      <c r="E82" s="297"/>
      <c r="F82" s="36">
        <v>7</v>
      </c>
      <c r="G82" s="2" t="s">
        <v>125</v>
      </c>
      <c r="H82" s="298"/>
      <c r="I82" s="298"/>
      <c r="J82" s="298"/>
      <c r="K82" s="298"/>
      <c r="L82" s="40"/>
      <c r="M82" s="6"/>
    </row>
    <row r="83" spans="2:13" ht="24" customHeight="1" x14ac:dyDescent="0.45">
      <c r="B83" s="41">
        <v>3</v>
      </c>
      <c r="C83" s="282" t="s">
        <v>126</v>
      </c>
      <c r="D83" s="286"/>
      <c r="E83" s="295"/>
      <c r="F83" s="36">
        <v>8</v>
      </c>
      <c r="G83" s="2" t="s">
        <v>87</v>
      </c>
      <c r="H83" s="6"/>
      <c r="I83" s="299"/>
      <c r="J83" s="299"/>
      <c r="K83" s="299"/>
      <c r="L83" s="43"/>
      <c r="M83" s="1"/>
    </row>
    <row r="84" spans="2:13" ht="10.5" customHeight="1" x14ac:dyDescent="0.4">
      <c r="B84" s="36"/>
      <c r="C84" s="287"/>
      <c r="D84" s="287"/>
      <c r="E84" s="302"/>
      <c r="F84" s="36"/>
      <c r="G84" s="251"/>
      <c r="H84" s="251"/>
      <c r="I84" s="251"/>
      <c r="J84" s="251"/>
      <c r="K84" s="251"/>
      <c r="L84" s="303"/>
      <c r="M84" s="27"/>
    </row>
    <row r="85" spans="2:13" ht="18" customHeight="1" x14ac:dyDescent="0.45">
      <c r="B85" s="36" t="s">
        <v>15</v>
      </c>
      <c r="C85" s="304"/>
      <c r="D85" s="304"/>
      <c r="E85" s="305"/>
      <c r="F85" s="36">
        <v>9</v>
      </c>
      <c r="G85" s="2" t="s">
        <v>86</v>
      </c>
      <c r="H85" s="6"/>
      <c r="I85" s="292"/>
      <c r="J85" s="292"/>
      <c r="K85" s="292"/>
      <c r="L85" s="43"/>
      <c r="M85" s="1"/>
    </row>
    <row r="86" spans="2:13" ht="9.75" customHeight="1" x14ac:dyDescent="0.45">
      <c r="B86" s="44"/>
      <c r="C86" s="5"/>
      <c r="D86" s="5"/>
      <c r="E86" s="42"/>
      <c r="F86" s="44"/>
      <c r="G86" s="5"/>
      <c r="H86" s="71"/>
      <c r="I86" s="5"/>
      <c r="J86" s="5"/>
      <c r="K86" s="5"/>
      <c r="L86" s="42"/>
      <c r="M86" s="1"/>
    </row>
    <row r="87" spans="2:13" ht="6" customHeight="1" x14ac:dyDescent="0.4">
      <c r="H87" s="96"/>
    </row>
    <row r="88" spans="2:13" ht="10.5" customHeight="1" x14ac:dyDescent="0.4">
      <c r="B88" s="280">
        <v>1</v>
      </c>
      <c r="C88" s="282" t="s">
        <v>38</v>
      </c>
      <c r="D88" s="282"/>
      <c r="E88" s="283"/>
      <c r="F88" s="156"/>
      <c r="G88" s="286" t="s">
        <v>35</v>
      </c>
      <c r="H88" s="288"/>
      <c r="I88" s="288"/>
      <c r="J88" s="288"/>
      <c r="K88" s="288"/>
      <c r="L88" s="289"/>
      <c r="M88" s="69"/>
    </row>
    <row r="89" spans="2:13" ht="11.25" customHeight="1" x14ac:dyDescent="0.4">
      <c r="B89" s="281"/>
      <c r="C89" s="284"/>
      <c r="D89" s="284"/>
      <c r="E89" s="285"/>
      <c r="F89" s="36">
        <v>4</v>
      </c>
      <c r="G89" s="287"/>
      <c r="H89" s="290"/>
      <c r="I89" s="290"/>
      <c r="J89" s="290"/>
      <c r="K89" s="290"/>
      <c r="L89" s="291"/>
      <c r="M89" s="6"/>
    </row>
    <row r="90" spans="2:13" ht="21" customHeight="1" x14ac:dyDescent="0.4">
      <c r="B90" s="44"/>
      <c r="C90" s="314"/>
      <c r="D90" s="292"/>
      <c r="E90" s="293"/>
      <c r="F90" s="36">
        <v>5</v>
      </c>
      <c r="G90" s="2" t="s">
        <v>36</v>
      </c>
      <c r="H90" s="294"/>
      <c r="I90" s="294"/>
      <c r="J90" s="294"/>
      <c r="K90" s="294"/>
      <c r="L90" s="40"/>
    </row>
    <row r="91" spans="2:13" ht="17.25" customHeight="1" x14ac:dyDescent="0.4">
      <c r="B91" s="41">
        <v>2</v>
      </c>
      <c r="C91" s="282" t="s">
        <v>39</v>
      </c>
      <c r="D91" s="286"/>
      <c r="E91" s="295"/>
      <c r="F91" s="36">
        <v>6</v>
      </c>
      <c r="G91" s="2" t="s">
        <v>37</v>
      </c>
      <c r="H91" s="294"/>
      <c r="I91" s="294"/>
      <c r="J91" s="294"/>
      <c r="K91" s="294"/>
      <c r="L91" s="40"/>
      <c r="M91" s="6"/>
    </row>
    <row r="92" spans="2:13" ht="21.75" customHeight="1" x14ac:dyDescent="0.4">
      <c r="B92" s="44" t="s">
        <v>15</v>
      </c>
      <c r="C92" s="296"/>
      <c r="D92" s="296"/>
      <c r="E92" s="297"/>
      <c r="F92" s="36">
        <v>7</v>
      </c>
      <c r="G92" s="2" t="s">
        <v>125</v>
      </c>
      <c r="H92" s="298"/>
      <c r="I92" s="298"/>
      <c r="J92" s="298"/>
      <c r="K92" s="298"/>
      <c r="L92" s="40"/>
      <c r="M92" s="6"/>
    </row>
    <row r="93" spans="2:13" ht="24" customHeight="1" x14ac:dyDescent="0.45">
      <c r="B93" s="41">
        <v>3</v>
      </c>
      <c r="C93" s="282" t="s">
        <v>126</v>
      </c>
      <c r="D93" s="286"/>
      <c r="E93" s="295"/>
      <c r="F93" s="36">
        <v>8</v>
      </c>
      <c r="G93" s="2" t="s">
        <v>87</v>
      </c>
      <c r="H93" s="6"/>
      <c r="I93" s="299"/>
      <c r="J93" s="299"/>
      <c r="K93" s="299"/>
      <c r="L93" s="43"/>
      <c r="M93" s="1"/>
    </row>
    <row r="94" spans="2:13" ht="10.5" customHeight="1" x14ac:dyDescent="0.4">
      <c r="B94" s="36"/>
      <c r="C94" s="287"/>
      <c r="D94" s="287"/>
      <c r="E94" s="302"/>
      <c r="F94" s="36"/>
      <c r="G94" s="251"/>
      <c r="H94" s="251"/>
      <c r="I94" s="251"/>
      <c r="J94" s="251"/>
      <c r="K94" s="251"/>
      <c r="L94" s="303"/>
      <c r="M94" s="27"/>
    </row>
    <row r="95" spans="2:13" ht="18" customHeight="1" x14ac:dyDescent="0.45">
      <c r="B95" s="36" t="s">
        <v>15</v>
      </c>
      <c r="C95" s="304"/>
      <c r="D95" s="304"/>
      <c r="E95" s="305"/>
      <c r="F95" s="36">
        <v>9</v>
      </c>
      <c r="G95" s="2" t="s">
        <v>86</v>
      </c>
      <c r="H95" s="6"/>
      <c r="I95" s="292"/>
      <c r="J95" s="292"/>
      <c r="K95" s="292"/>
      <c r="L95" s="43"/>
      <c r="M95" s="1"/>
    </row>
    <row r="96" spans="2:13" ht="9.75" customHeight="1" x14ac:dyDescent="0.45">
      <c r="B96" s="44"/>
      <c r="C96" s="5"/>
      <c r="D96" s="5"/>
      <c r="E96" s="42"/>
      <c r="F96" s="44"/>
      <c r="G96" s="5"/>
      <c r="H96" s="71"/>
      <c r="I96" s="5"/>
      <c r="J96" s="5"/>
      <c r="K96" s="5"/>
      <c r="L96" s="42"/>
      <c r="M96" s="1"/>
    </row>
    <row r="97" spans="1:13" ht="12.75" customHeight="1" x14ac:dyDescent="0.4">
      <c r="B97" s="300" t="s">
        <v>115</v>
      </c>
      <c r="C97" s="300"/>
      <c r="D97" s="300"/>
      <c r="E97" s="300"/>
      <c r="F97" s="300"/>
      <c r="G97" s="300"/>
      <c r="H97" s="300"/>
      <c r="I97" s="300"/>
      <c r="J97" s="300"/>
      <c r="K97" s="300"/>
      <c r="L97" s="300"/>
    </row>
    <row r="98" spans="1:13" ht="21.75" customHeight="1" x14ac:dyDescent="0.4">
      <c r="B98" s="301"/>
      <c r="C98" s="301"/>
      <c r="D98" s="301"/>
      <c r="E98" s="301"/>
      <c r="F98" s="301"/>
      <c r="G98" s="301"/>
      <c r="H98" s="301"/>
      <c r="I98" s="301"/>
      <c r="J98" s="301"/>
      <c r="K98" s="301"/>
      <c r="L98" s="301"/>
    </row>
    <row r="99" spans="1:13" ht="21.75" customHeight="1" x14ac:dyDescent="0.45">
      <c r="B99" s="306" t="s">
        <v>32</v>
      </c>
      <c r="C99" s="306"/>
      <c r="D99" s="306"/>
      <c r="E99" s="306"/>
      <c r="F99" s="306"/>
      <c r="G99" s="306"/>
      <c r="H99" s="306"/>
      <c r="I99" s="306"/>
      <c r="J99" s="306"/>
      <c r="K99" s="307" t="s">
        <v>89</v>
      </c>
      <c r="L99" s="307"/>
      <c r="M99" s="48"/>
    </row>
    <row r="100" spans="1:13" ht="15.75" customHeight="1" x14ac:dyDescent="0.4">
      <c r="B100" s="3"/>
      <c r="C100" s="3"/>
      <c r="D100" s="3"/>
      <c r="E100" s="3"/>
      <c r="F100" s="3"/>
      <c r="G100" s="3"/>
      <c r="H100" s="3"/>
      <c r="I100" s="3"/>
      <c r="J100" s="48"/>
      <c r="K100" s="48"/>
      <c r="L100" s="48"/>
      <c r="M100" s="48"/>
    </row>
    <row r="101" spans="1:13" ht="21.75" customHeight="1" x14ac:dyDescent="0.4">
      <c r="B101" s="308" t="s">
        <v>9</v>
      </c>
      <c r="C101" s="308"/>
      <c r="D101" s="308"/>
      <c r="E101" s="308"/>
      <c r="F101" s="308"/>
      <c r="G101" s="308"/>
      <c r="H101" s="309" t="str">
        <f>'Contributions &amp; Expenditures'!F9</f>
        <v>Greater Than</v>
      </c>
      <c r="I101" s="309"/>
      <c r="J101" s="309"/>
      <c r="K101" s="309"/>
      <c r="L101" s="309"/>
      <c r="M101" s="65"/>
    </row>
    <row r="102" spans="1:13" ht="6.75" customHeight="1" x14ac:dyDescent="0.4">
      <c r="C102" s="66"/>
      <c r="D102" s="66"/>
      <c r="E102" s="66"/>
      <c r="F102" s="66"/>
      <c r="G102" s="65"/>
      <c r="H102" s="65"/>
      <c r="I102" s="65"/>
      <c r="J102" s="65"/>
      <c r="K102" s="65"/>
      <c r="L102" s="65"/>
      <c r="M102" s="65"/>
    </row>
    <row r="103" spans="1:13" ht="18.75" customHeight="1" x14ac:dyDescent="0.4">
      <c r="B103" s="52"/>
      <c r="C103" s="52"/>
      <c r="D103" s="52"/>
      <c r="E103" s="52"/>
      <c r="F103" s="67" t="s">
        <v>4</v>
      </c>
      <c r="H103" s="50"/>
      <c r="I103" s="19">
        <f>'Contributions &amp; Expenditures'!G34</f>
        <v>45181</v>
      </c>
      <c r="J103" s="95" t="s">
        <v>5</v>
      </c>
      <c r="K103" s="19">
        <f>'Contributions &amp; Expenditures'!J34</f>
        <v>45215</v>
      </c>
    </row>
    <row r="104" spans="1:13" ht="12" customHeight="1" x14ac:dyDescent="0.4">
      <c r="A104" s="33"/>
      <c r="B104" s="16"/>
      <c r="C104" s="10"/>
      <c r="D104" s="10"/>
      <c r="E104" s="10"/>
      <c r="F104" s="10"/>
      <c r="H104" s="34"/>
      <c r="I104" s="35" t="s">
        <v>6</v>
      </c>
      <c r="K104" s="35" t="s">
        <v>2</v>
      </c>
    </row>
    <row r="105" spans="1:13" ht="18.75" customHeight="1" x14ac:dyDescent="0.4">
      <c r="B105" s="310" t="s">
        <v>34</v>
      </c>
      <c r="C105" s="310"/>
      <c r="D105" s="310"/>
      <c r="E105" s="310"/>
      <c r="F105" s="311"/>
      <c r="G105" s="311"/>
      <c r="H105" s="311"/>
      <c r="I105" s="311"/>
      <c r="J105" s="311"/>
      <c r="K105" s="311"/>
      <c r="L105" s="311"/>
      <c r="M105" s="312"/>
    </row>
    <row r="106" spans="1:13" ht="10.5" customHeight="1" x14ac:dyDescent="0.4">
      <c r="B106" s="280">
        <v>1</v>
      </c>
      <c r="C106" s="282" t="s">
        <v>38</v>
      </c>
      <c r="D106" s="282"/>
      <c r="E106" s="283"/>
      <c r="F106" s="156"/>
      <c r="G106" s="286" t="s">
        <v>35</v>
      </c>
      <c r="H106" s="288"/>
      <c r="I106" s="288"/>
      <c r="J106" s="288"/>
      <c r="K106" s="288"/>
      <c r="L106" s="289"/>
      <c r="M106" s="69"/>
    </row>
    <row r="107" spans="1:13" ht="11.25" customHeight="1" x14ac:dyDescent="0.4">
      <c r="B107" s="281"/>
      <c r="C107" s="284"/>
      <c r="D107" s="284"/>
      <c r="E107" s="285"/>
      <c r="F107" s="36">
        <v>4</v>
      </c>
      <c r="G107" s="287"/>
      <c r="H107" s="290"/>
      <c r="I107" s="290"/>
      <c r="J107" s="290"/>
      <c r="K107" s="290"/>
      <c r="L107" s="291"/>
      <c r="M107" s="6"/>
    </row>
    <row r="108" spans="1:13" ht="21" customHeight="1" x14ac:dyDescent="0.4">
      <c r="B108" s="44"/>
      <c r="C108" s="314"/>
      <c r="D108" s="292"/>
      <c r="E108" s="293"/>
      <c r="F108" s="36">
        <v>5</v>
      </c>
      <c r="G108" s="2" t="s">
        <v>36</v>
      </c>
      <c r="H108" s="294"/>
      <c r="I108" s="294"/>
      <c r="J108" s="294"/>
      <c r="K108" s="294"/>
      <c r="L108" s="40"/>
    </row>
    <row r="109" spans="1:13" ht="17.25" customHeight="1" x14ac:dyDescent="0.4">
      <c r="B109" s="41">
        <v>2</v>
      </c>
      <c r="C109" s="282" t="s">
        <v>39</v>
      </c>
      <c r="D109" s="286"/>
      <c r="E109" s="295"/>
      <c r="F109" s="36">
        <v>6</v>
      </c>
      <c r="G109" s="2" t="s">
        <v>37</v>
      </c>
      <c r="H109" s="294"/>
      <c r="I109" s="294"/>
      <c r="J109" s="294"/>
      <c r="K109" s="294"/>
      <c r="L109" s="40"/>
      <c r="M109" s="6"/>
    </row>
    <row r="110" spans="1:13" ht="21.75" customHeight="1" x14ac:dyDescent="0.4">
      <c r="B110" s="44" t="s">
        <v>15</v>
      </c>
      <c r="C110" s="296"/>
      <c r="D110" s="296"/>
      <c r="E110" s="297"/>
      <c r="F110" s="36">
        <v>7</v>
      </c>
      <c r="G110" s="2" t="s">
        <v>125</v>
      </c>
      <c r="H110" s="298"/>
      <c r="I110" s="298"/>
      <c r="J110" s="298"/>
      <c r="K110" s="298"/>
      <c r="L110" s="40"/>
      <c r="M110" s="6"/>
    </row>
    <row r="111" spans="1:13" ht="24" customHeight="1" x14ac:dyDescent="0.45">
      <c r="B111" s="41">
        <v>3</v>
      </c>
      <c r="C111" s="282" t="s">
        <v>126</v>
      </c>
      <c r="D111" s="286"/>
      <c r="E111" s="295"/>
      <c r="F111" s="36">
        <v>8</v>
      </c>
      <c r="G111" s="2" t="s">
        <v>87</v>
      </c>
      <c r="H111" s="6"/>
      <c r="I111" s="299"/>
      <c r="J111" s="299"/>
      <c r="K111" s="299"/>
      <c r="L111" s="43"/>
      <c r="M111" s="1"/>
    </row>
    <row r="112" spans="1:13" ht="10.5" customHeight="1" x14ac:dyDescent="0.4">
      <c r="B112" s="36"/>
      <c r="C112" s="287"/>
      <c r="D112" s="287"/>
      <c r="E112" s="302"/>
      <c r="F112" s="36"/>
      <c r="G112" s="251"/>
      <c r="H112" s="251"/>
      <c r="I112" s="251"/>
      <c r="J112" s="251"/>
      <c r="K112" s="251"/>
      <c r="L112" s="303"/>
      <c r="M112" s="27"/>
    </row>
    <row r="113" spans="2:13" ht="18" customHeight="1" x14ac:dyDescent="0.45">
      <c r="B113" s="36" t="s">
        <v>15</v>
      </c>
      <c r="C113" s="304"/>
      <c r="D113" s="304"/>
      <c r="E113" s="305"/>
      <c r="F113" s="36">
        <v>9</v>
      </c>
      <c r="G113" s="2" t="s">
        <v>86</v>
      </c>
      <c r="H113" s="6"/>
      <c r="I113" s="292"/>
      <c r="J113" s="292"/>
      <c r="K113" s="292"/>
      <c r="L113" s="43"/>
      <c r="M113" s="1"/>
    </row>
    <row r="114" spans="2:13" ht="9.75" customHeight="1" x14ac:dyDescent="0.45">
      <c r="B114" s="44"/>
      <c r="C114" s="5"/>
      <c r="D114" s="5"/>
      <c r="E114" s="42"/>
      <c r="F114" s="44"/>
      <c r="G114" s="5"/>
      <c r="H114" s="71"/>
      <c r="I114" s="5"/>
      <c r="J114" s="5"/>
      <c r="K114" s="5"/>
      <c r="L114" s="42"/>
      <c r="M114" s="1"/>
    </row>
    <row r="115" spans="2:13" ht="6" customHeight="1" x14ac:dyDescent="0.4">
      <c r="H115" s="96"/>
    </row>
    <row r="116" spans="2:13" ht="10.5" customHeight="1" x14ac:dyDescent="0.4">
      <c r="B116" s="280">
        <v>1</v>
      </c>
      <c r="C116" s="282" t="s">
        <v>38</v>
      </c>
      <c r="D116" s="282"/>
      <c r="E116" s="283"/>
      <c r="F116" s="156"/>
      <c r="G116" s="286" t="s">
        <v>35</v>
      </c>
      <c r="H116" s="288"/>
      <c r="I116" s="288"/>
      <c r="J116" s="288"/>
      <c r="K116" s="288"/>
      <c r="L116" s="289"/>
      <c r="M116" s="69"/>
    </row>
    <row r="117" spans="2:13" ht="11.25" customHeight="1" x14ac:dyDescent="0.4">
      <c r="B117" s="281"/>
      <c r="C117" s="284"/>
      <c r="D117" s="284"/>
      <c r="E117" s="285"/>
      <c r="F117" s="36">
        <v>4</v>
      </c>
      <c r="G117" s="287"/>
      <c r="H117" s="290"/>
      <c r="I117" s="290"/>
      <c r="J117" s="290"/>
      <c r="K117" s="290"/>
      <c r="L117" s="291"/>
      <c r="M117" s="6"/>
    </row>
    <row r="118" spans="2:13" ht="21" customHeight="1" x14ac:dyDescent="0.4">
      <c r="B118" s="44"/>
      <c r="C118" s="292"/>
      <c r="D118" s="292"/>
      <c r="E118" s="293"/>
      <c r="F118" s="36">
        <v>5</v>
      </c>
      <c r="G118" s="2" t="s">
        <v>36</v>
      </c>
      <c r="H118" s="294"/>
      <c r="I118" s="294"/>
      <c r="J118" s="294"/>
      <c r="K118" s="294"/>
      <c r="L118" s="40"/>
    </row>
    <row r="119" spans="2:13" ht="17.25" customHeight="1" x14ac:dyDescent="0.4">
      <c r="B119" s="41">
        <v>2</v>
      </c>
      <c r="C119" s="282" t="s">
        <v>39</v>
      </c>
      <c r="D119" s="286"/>
      <c r="E119" s="295"/>
      <c r="F119" s="36">
        <v>6</v>
      </c>
      <c r="G119" s="2" t="s">
        <v>37</v>
      </c>
      <c r="H119" s="294"/>
      <c r="I119" s="294"/>
      <c r="J119" s="294"/>
      <c r="K119" s="294"/>
      <c r="L119" s="40"/>
      <c r="M119" s="6"/>
    </row>
    <row r="120" spans="2:13" ht="21.75" customHeight="1" x14ac:dyDescent="0.4">
      <c r="B120" s="44" t="s">
        <v>15</v>
      </c>
      <c r="C120" s="296"/>
      <c r="D120" s="296"/>
      <c r="E120" s="297"/>
      <c r="F120" s="36">
        <v>7</v>
      </c>
      <c r="G120" s="2" t="s">
        <v>125</v>
      </c>
      <c r="H120" s="298"/>
      <c r="I120" s="298"/>
      <c r="J120" s="298"/>
      <c r="K120" s="298"/>
      <c r="L120" s="40"/>
      <c r="M120" s="6"/>
    </row>
    <row r="121" spans="2:13" ht="24" customHeight="1" x14ac:dyDescent="0.45">
      <c r="B121" s="41">
        <v>3</v>
      </c>
      <c r="C121" s="282" t="s">
        <v>126</v>
      </c>
      <c r="D121" s="286"/>
      <c r="E121" s="295"/>
      <c r="F121" s="36">
        <v>8</v>
      </c>
      <c r="G121" s="2" t="s">
        <v>87</v>
      </c>
      <c r="H121" s="6"/>
      <c r="I121" s="299"/>
      <c r="J121" s="299"/>
      <c r="K121" s="299"/>
      <c r="L121" s="43"/>
      <c r="M121" s="1"/>
    </row>
    <row r="122" spans="2:13" ht="10.5" customHeight="1" x14ac:dyDescent="0.4">
      <c r="B122" s="36"/>
      <c r="C122" s="287"/>
      <c r="D122" s="287"/>
      <c r="E122" s="302"/>
      <c r="F122" s="36"/>
      <c r="G122" s="251"/>
      <c r="H122" s="251"/>
      <c r="I122" s="251"/>
      <c r="J122" s="251"/>
      <c r="K122" s="251"/>
      <c r="L122" s="303"/>
      <c r="M122" s="27"/>
    </row>
    <row r="123" spans="2:13" ht="18" customHeight="1" x14ac:dyDescent="0.45">
      <c r="B123" s="36" t="s">
        <v>15</v>
      </c>
      <c r="C123" s="304"/>
      <c r="D123" s="304"/>
      <c r="E123" s="305"/>
      <c r="F123" s="36">
        <v>9</v>
      </c>
      <c r="G123" s="2" t="s">
        <v>86</v>
      </c>
      <c r="H123" s="6"/>
      <c r="I123" s="292"/>
      <c r="J123" s="292"/>
      <c r="K123" s="292"/>
      <c r="L123" s="43"/>
      <c r="M123" s="1"/>
    </row>
    <row r="124" spans="2:13" ht="9.75" customHeight="1" x14ac:dyDescent="0.45">
      <c r="B124" s="44"/>
      <c r="C124" s="5"/>
      <c r="D124" s="5"/>
      <c r="E124" s="42"/>
      <c r="F124" s="44"/>
      <c r="G124" s="5"/>
      <c r="H124" s="71"/>
      <c r="I124" s="5"/>
      <c r="J124" s="5"/>
      <c r="K124" s="5"/>
      <c r="L124" s="42"/>
      <c r="M124" s="1"/>
    </row>
    <row r="125" spans="2:13" ht="6" customHeight="1" x14ac:dyDescent="0.4">
      <c r="H125" s="96"/>
    </row>
    <row r="126" spans="2:13" ht="10.5" customHeight="1" x14ac:dyDescent="0.4">
      <c r="B126" s="280">
        <v>1</v>
      </c>
      <c r="C126" s="282" t="s">
        <v>38</v>
      </c>
      <c r="D126" s="282"/>
      <c r="E126" s="283"/>
      <c r="F126" s="156"/>
      <c r="G126" s="286" t="s">
        <v>35</v>
      </c>
      <c r="H126" s="288"/>
      <c r="I126" s="288"/>
      <c r="J126" s="288"/>
      <c r="K126" s="288"/>
      <c r="L126" s="289"/>
      <c r="M126" s="69"/>
    </row>
    <row r="127" spans="2:13" ht="11.25" customHeight="1" x14ac:dyDescent="0.4">
      <c r="B127" s="281"/>
      <c r="C127" s="284"/>
      <c r="D127" s="284"/>
      <c r="E127" s="285"/>
      <c r="F127" s="36">
        <v>4</v>
      </c>
      <c r="G127" s="287"/>
      <c r="H127" s="290"/>
      <c r="I127" s="290"/>
      <c r="J127" s="290"/>
      <c r="K127" s="290"/>
      <c r="L127" s="291"/>
      <c r="M127" s="6"/>
    </row>
    <row r="128" spans="2:13" ht="21" customHeight="1" x14ac:dyDescent="0.4">
      <c r="B128" s="44"/>
      <c r="C128" s="292"/>
      <c r="D128" s="292"/>
      <c r="E128" s="293"/>
      <c r="F128" s="36">
        <v>5</v>
      </c>
      <c r="G128" s="2" t="s">
        <v>36</v>
      </c>
      <c r="H128" s="294"/>
      <c r="I128" s="294"/>
      <c r="J128" s="294"/>
      <c r="K128" s="294"/>
      <c r="L128" s="40"/>
    </row>
    <row r="129" spans="2:13" ht="17.25" customHeight="1" x14ac:dyDescent="0.4">
      <c r="B129" s="41">
        <v>2</v>
      </c>
      <c r="C129" s="282" t="s">
        <v>39</v>
      </c>
      <c r="D129" s="286"/>
      <c r="E129" s="295"/>
      <c r="F129" s="36">
        <v>6</v>
      </c>
      <c r="G129" s="2" t="s">
        <v>37</v>
      </c>
      <c r="H129" s="294"/>
      <c r="I129" s="294"/>
      <c r="J129" s="294"/>
      <c r="K129" s="294"/>
      <c r="L129" s="40"/>
      <c r="M129" s="6"/>
    </row>
    <row r="130" spans="2:13" ht="21.75" customHeight="1" x14ac:dyDescent="0.4">
      <c r="B130" s="44" t="s">
        <v>15</v>
      </c>
      <c r="C130" s="296"/>
      <c r="D130" s="296"/>
      <c r="E130" s="297"/>
      <c r="F130" s="36">
        <v>7</v>
      </c>
      <c r="G130" s="2" t="s">
        <v>125</v>
      </c>
      <c r="H130" s="298"/>
      <c r="I130" s="298"/>
      <c r="J130" s="298"/>
      <c r="K130" s="298"/>
      <c r="L130" s="40"/>
      <c r="M130" s="6"/>
    </row>
    <row r="131" spans="2:13" ht="24" customHeight="1" x14ac:dyDescent="0.45">
      <c r="B131" s="41">
        <v>3</v>
      </c>
      <c r="C131" s="282" t="s">
        <v>126</v>
      </c>
      <c r="D131" s="286"/>
      <c r="E131" s="295"/>
      <c r="F131" s="36">
        <v>8</v>
      </c>
      <c r="G131" s="2" t="s">
        <v>87</v>
      </c>
      <c r="H131" s="6"/>
      <c r="I131" s="299"/>
      <c r="J131" s="299"/>
      <c r="K131" s="299"/>
      <c r="L131" s="43"/>
      <c r="M131" s="1"/>
    </row>
    <row r="132" spans="2:13" ht="10.5" customHeight="1" x14ac:dyDescent="0.4">
      <c r="B132" s="36"/>
      <c r="C132" s="287"/>
      <c r="D132" s="287"/>
      <c r="E132" s="302"/>
      <c r="F132" s="36"/>
      <c r="G132" s="251"/>
      <c r="H132" s="251"/>
      <c r="I132" s="251"/>
      <c r="J132" s="251"/>
      <c r="K132" s="251"/>
      <c r="L132" s="303"/>
      <c r="M132" s="27"/>
    </row>
    <row r="133" spans="2:13" ht="18" customHeight="1" x14ac:dyDescent="0.45">
      <c r="B133" s="36" t="s">
        <v>15</v>
      </c>
      <c r="C133" s="304"/>
      <c r="D133" s="304"/>
      <c r="E133" s="305"/>
      <c r="F133" s="36">
        <v>9</v>
      </c>
      <c r="G133" s="2" t="s">
        <v>86</v>
      </c>
      <c r="H133" s="6"/>
      <c r="I133" s="292"/>
      <c r="J133" s="292"/>
      <c r="K133" s="292"/>
      <c r="L133" s="43"/>
      <c r="M133" s="1"/>
    </row>
    <row r="134" spans="2:13" ht="9.75" customHeight="1" x14ac:dyDescent="0.45">
      <c r="B134" s="44"/>
      <c r="C134" s="5"/>
      <c r="D134" s="5"/>
      <c r="E134" s="42"/>
      <c r="F134" s="44"/>
      <c r="G134" s="5"/>
      <c r="H134" s="71"/>
      <c r="I134" s="5"/>
      <c r="J134" s="5"/>
      <c r="K134" s="5"/>
      <c r="L134" s="42"/>
      <c r="M134" s="1"/>
    </row>
    <row r="135" spans="2:13" ht="6" customHeight="1" x14ac:dyDescent="0.4">
      <c r="H135" s="96"/>
    </row>
    <row r="136" spans="2:13" ht="10.5" customHeight="1" x14ac:dyDescent="0.4">
      <c r="B136" s="280">
        <v>1</v>
      </c>
      <c r="C136" s="282" t="s">
        <v>38</v>
      </c>
      <c r="D136" s="282"/>
      <c r="E136" s="283"/>
      <c r="F136" s="156"/>
      <c r="G136" s="286" t="s">
        <v>35</v>
      </c>
      <c r="H136" s="288"/>
      <c r="I136" s="288"/>
      <c r="J136" s="288"/>
      <c r="K136" s="288"/>
      <c r="L136" s="289"/>
      <c r="M136" s="69"/>
    </row>
    <row r="137" spans="2:13" ht="11.25" customHeight="1" x14ac:dyDescent="0.4">
      <c r="B137" s="281"/>
      <c r="C137" s="284"/>
      <c r="D137" s="284"/>
      <c r="E137" s="285"/>
      <c r="F137" s="36">
        <v>4</v>
      </c>
      <c r="G137" s="287"/>
      <c r="H137" s="290"/>
      <c r="I137" s="290"/>
      <c r="J137" s="290"/>
      <c r="K137" s="290"/>
      <c r="L137" s="291"/>
      <c r="M137" s="6"/>
    </row>
    <row r="138" spans="2:13" ht="21" customHeight="1" x14ac:dyDescent="0.4">
      <c r="B138" s="44"/>
      <c r="C138" s="292"/>
      <c r="D138" s="292"/>
      <c r="E138" s="293"/>
      <c r="F138" s="36">
        <v>5</v>
      </c>
      <c r="G138" s="2" t="s">
        <v>36</v>
      </c>
      <c r="H138" s="294"/>
      <c r="I138" s="294"/>
      <c r="J138" s="294"/>
      <c r="K138" s="294"/>
      <c r="L138" s="40"/>
    </row>
    <row r="139" spans="2:13" ht="17.25" customHeight="1" x14ac:dyDescent="0.4">
      <c r="B139" s="41">
        <v>2</v>
      </c>
      <c r="C139" s="282" t="s">
        <v>39</v>
      </c>
      <c r="D139" s="286"/>
      <c r="E139" s="295"/>
      <c r="F139" s="36">
        <v>6</v>
      </c>
      <c r="G139" s="2" t="s">
        <v>37</v>
      </c>
      <c r="H139" s="294"/>
      <c r="I139" s="294"/>
      <c r="J139" s="294"/>
      <c r="K139" s="294"/>
      <c r="L139" s="40"/>
      <c r="M139" s="6"/>
    </row>
    <row r="140" spans="2:13" ht="21.75" customHeight="1" x14ac:dyDescent="0.4">
      <c r="B140" s="44" t="s">
        <v>15</v>
      </c>
      <c r="C140" s="296"/>
      <c r="D140" s="296"/>
      <c r="E140" s="297"/>
      <c r="F140" s="36">
        <v>7</v>
      </c>
      <c r="G140" s="2" t="s">
        <v>125</v>
      </c>
      <c r="H140" s="298"/>
      <c r="I140" s="298"/>
      <c r="J140" s="298"/>
      <c r="K140" s="298"/>
      <c r="L140" s="40"/>
      <c r="M140" s="6"/>
    </row>
    <row r="141" spans="2:13" ht="24" customHeight="1" x14ac:dyDescent="0.45">
      <c r="B141" s="41">
        <v>3</v>
      </c>
      <c r="C141" s="282" t="s">
        <v>126</v>
      </c>
      <c r="D141" s="286"/>
      <c r="E141" s="295"/>
      <c r="F141" s="36">
        <v>8</v>
      </c>
      <c r="G141" s="2" t="s">
        <v>87</v>
      </c>
      <c r="H141" s="6"/>
      <c r="I141" s="299"/>
      <c r="J141" s="299"/>
      <c r="K141" s="299"/>
      <c r="L141" s="43"/>
      <c r="M141" s="1"/>
    </row>
    <row r="142" spans="2:13" ht="10.5" customHeight="1" x14ac:dyDescent="0.4">
      <c r="B142" s="36"/>
      <c r="C142" s="287"/>
      <c r="D142" s="287"/>
      <c r="E142" s="302"/>
      <c r="F142" s="36"/>
      <c r="G142" s="251"/>
      <c r="H142" s="251"/>
      <c r="I142" s="251"/>
      <c r="J142" s="251"/>
      <c r="K142" s="251"/>
      <c r="L142" s="303"/>
      <c r="M142" s="27"/>
    </row>
    <row r="143" spans="2:13" ht="18" customHeight="1" x14ac:dyDescent="0.45">
      <c r="B143" s="36" t="s">
        <v>15</v>
      </c>
      <c r="C143" s="304"/>
      <c r="D143" s="304"/>
      <c r="E143" s="305"/>
      <c r="F143" s="36">
        <v>9</v>
      </c>
      <c r="G143" s="2" t="s">
        <v>86</v>
      </c>
      <c r="H143" s="6"/>
      <c r="I143" s="292"/>
      <c r="J143" s="292"/>
      <c r="K143" s="292"/>
      <c r="L143" s="43"/>
      <c r="M143" s="1"/>
    </row>
    <row r="144" spans="2:13" ht="9.75" customHeight="1" x14ac:dyDescent="0.45">
      <c r="B144" s="44"/>
      <c r="C144" s="5"/>
      <c r="D144" s="5"/>
      <c r="E144" s="42"/>
      <c r="F144" s="44"/>
      <c r="G144" s="5"/>
      <c r="H144" s="71"/>
      <c r="I144" s="5"/>
      <c r="J144" s="5"/>
      <c r="K144" s="5"/>
      <c r="L144" s="42"/>
      <c r="M144" s="1"/>
    </row>
    <row r="145" spans="1:13" ht="12.75" customHeight="1" x14ac:dyDescent="0.4">
      <c r="B145" s="300" t="s">
        <v>115</v>
      </c>
      <c r="C145" s="300"/>
      <c r="D145" s="300"/>
      <c r="E145" s="300"/>
      <c r="F145" s="300"/>
      <c r="G145" s="300"/>
      <c r="H145" s="300"/>
      <c r="I145" s="300"/>
      <c r="J145" s="300"/>
      <c r="K145" s="300"/>
      <c r="L145" s="300"/>
    </row>
    <row r="146" spans="1:13" ht="21.75" customHeight="1" x14ac:dyDescent="0.4">
      <c r="B146" s="301"/>
      <c r="C146" s="301"/>
      <c r="D146" s="301"/>
      <c r="E146" s="301"/>
      <c r="F146" s="301"/>
      <c r="G146" s="301"/>
      <c r="H146" s="301"/>
      <c r="I146" s="301"/>
      <c r="J146" s="301"/>
      <c r="K146" s="301"/>
      <c r="L146" s="301"/>
    </row>
    <row r="147" spans="1:13" ht="20.25" customHeight="1" x14ac:dyDescent="0.45">
      <c r="B147" s="306" t="s">
        <v>32</v>
      </c>
      <c r="C147" s="306"/>
      <c r="D147" s="306"/>
      <c r="E147" s="306"/>
      <c r="F147" s="306"/>
      <c r="G147" s="306"/>
      <c r="H147" s="306"/>
      <c r="I147" s="306"/>
      <c r="J147" s="306"/>
      <c r="K147" s="307" t="s">
        <v>90</v>
      </c>
      <c r="L147" s="307"/>
      <c r="M147" s="48"/>
    </row>
    <row r="148" spans="1:13" ht="15.75" customHeight="1" x14ac:dyDescent="0.4">
      <c r="B148" s="3"/>
      <c r="C148" s="3"/>
      <c r="D148" s="3"/>
      <c r="E148" s="3"/>
      <c r="F148" s="3"/>
      <c r="G148" s="3"/>
      <c r="H148" s="3"/>
      <c r="I148" s="3"/>
      <c r="J148" s="48"/>
      <c r="K148" s="48"/>
      <c r="L148" s="48"/>
      <c r="M148" s="48"/>
    </row>
    <row r="149" spans="1:13" ht="21.75" customHeight="1" x14ac:dyDescent="0.4">
      <c r="B149" s="308" t="s">
        <v>9</v>
      </c>
      <c r="C149" s="308"/>
      <c r="D149" s="308"/>
      <c r="E149" s="308"/>
      <c r="F149" s="308"/>
      <c r="G149" s="308"/>
      <c r="H149" s="309" t="str">
        <f>'Contributions &amp; Expenditures'!F9</f>
        <v>Greater Than</v>
      </c>
      <c r="I149" s="309"/>
      <c r="J149" s="309"/>
      <c r="K149" s="309"/>
      <c r="L149" s="309"/>
      <c r="M149" s="65"/>
    </row>
    <row r="150" spans="1:13" ht="6.75" customHeight="1" x14ac:dyDescent="0.4">
      <c r="C150" s="66"/>
      <c r="D150" s="66"/>
      <c r="E150" s="66"/>
      <c r="F150" s="66"/>
      <c r="G150" s="65"/>
      <c r="H150" s="65"/>
      <c r="I150" s="65"/>
      <c r="J150" s="65"/>
      <c r="K150" s="65"/>
      <c r="L150" s="65"/>
      <c r="M150" s="65"/>
    </row>
    <row r="151" spans="1:13" ht="18.75" customHeight="1" x14ac:dyDescent="0.4">
      <c r="B151" s="52"/>
      <c r="C151" s="52"/>
      <c r="D151" s="52"/>
      <c r="E151" s="52"/>
      <c r="F151" s="67" t="s">
        <v>4</v>
      </c>
      <c r="H151" s="50"/>
      <c r="I151" s="19">
        <f>'Contributions &amp; Expenditures'!G34</f>
        <v>45181</v>
      </c>
      <c r="J151" s="95" t="s">
        <v>5</v>
      </c>
      <c r="K151" s="19">
        <f>'Contributions &amp; Expenditures'!J34</f>
        <v>45215</v>
      </c>
    </row>
    <row r="152" spans="1:13" ht="12" customHeight="1" x14ac:dyDescent="0.4">
      <c r="A152" s="33"/>
      <c r="B152" s="16"/>
      <c r="C152" s="10"/>
      <c r="D152" s="10"/>
      <c r="E152" s="10"/>
      <c r="F152" s="10"/>
      <c r="H152" s="34"/>
      <c r="I152" s="35" t="s">
        <v>6</v>
      </c>
      <c r="K152" s="35" t="s">
        <v>2</v>
      </c>
    </row>
    <row r="153" spans="1:13" ht="18.75" customHeight="1" x14ac:dyDescent="0.4">
      <c r="B153" s="310" t="s">
        <v>34</v>
      </c>
      <c r="C153" s="310"/>
      <c r="D153" s="310"/>
      <c r="E153" s="310"/>
      <c r="F153" s="311"/>
      <c r="G153" s="311"/>
      <c r="H153" s="311"/>
      <c r="I153" s="311"/>
      <c r="J153" s="311"/>
      <c r="K153" s="311"/>
      <c r="L153" s="311"/>
      <c r="M153" s="312"/>
    </row>
    <row r="154" spans="1:13" ht="10.5" customHeight="1" x14ac:dyDescent="0.4">
      <c r="B154" s="280">
        <v>1</v>
      </c>
      <c r="C154" s="282" t="s">
        <v>38</v>
      </c>
      <c r="D154" s="282"/>
      <c r="E154" s="283"/>
      <c r="F154" s="156"/>
      <c r="G154" s="286" t="s">
        <v>35</v>
      </c>
      <c r="H154" s="288"/>
      <c r="I154" s="288"/>
      <c r="J154" s="288"/>
      <c r="K154" s="288"/>
      <c r="L154" s="289"/>
      <c r="M154" s="69"/>
    </row>
    <row r="155" spans="1:13" ht="11.25" customHeight="1" x14ac:dyDescent="0.4">
      <c r="B155" s="281"/>
      <c r="C155" s="284"/>
      <c r="D155" s="284"/>
      <c r="E155" s="285"/>
      <c r="F155" s="36">
        <v>4</v>
      </c>
      <c r="G155" s="287"/>
      <c r="H155" s="290"/>
      <c r="I155" s="290"/>
      <c r="J155" s="290"/>
      <c r="K155" s="290"/>
      <c r="L155" s="291"/>
      <c r="M155" s="6"/>
    </row>
    <row r="156" spans="1:13" ht="21" customHeight="1" x14ac:dyDescent="0.4">
      <c r="B156" s="44"/>
      <c r="C156" s="292"/>
      <c r="D156" s="292"/>
      <c r="E156" s="293"/>
      <c r="F156" s="36">
        <v>5</v>
      </c>
      <c r="G156" s="2" t="s">
        <v>36</v>
      </c>
      <c r="H156" s="294"/>
      <c r="I156" s="294"/>
      <c r="J156" s="294"/>
      <c r="K156" s="294"/>
      <c r="L156" s="40"/>
    </row>
    <row r="157" spans="1:13" ht="17.25" customHeight="1" x14ac:dyDescent="0.4">
      <c r="B157" s="41">
        <v>2</v>
      </c>
      <c r="C157" s="282" t="s">
        <v>39</v>
      </c>
      <c r="D157" s="286"/>
      <c r="E157" s="295"/>
      <c r="F157" s="36">
        <v>6</v>
      </c>
      <c r="G157" s="2" t="s">
        <v>37</v>
      </c>
      <c r="H157" s="294"/>
      <c r="I157" s="294"/>
      <c r="J157" s="294"/>
      <c r="K157" s="294"/>
      <c r="L157" s="40"/>
      <c r="M157" s="6"/>
    </row>
    <row r="158" spans="1:13" ht="21.75" customHeight="1" x14ac:dyDescent="0.4">
      <c r="B158" s="44" t="s">
        <v>15</v>
      </c>
      <c r="C158" s="296"/>
      <c r="D158" s="296"/>
      <c r="E158" s="297"/>
      <c r="F158" s="36">
        <v>7</v>
      </c>
      <c r="G158" s="2" t="s">
        <v>125</v>
      </c>
      <c r="H158" s="298"/>
      <c r="I158" s="298"/>
      <c r="J158" s="298"/>
      <c r="K158" s="298"/>
      <c r="L158" s="40"/>
      <c r="M158" s="6"/>
    </row>
    <row r="159" spans="1:13" ht="24" customHeight="1" x14ac:dyDescent="0.45">
      <c r="B159" s="41">
        <v>3</v>
      </c>
      <c r="C159" s="282" t="s">
        <v>126</v>
      </c>
      <c r="D159" s="286"/>
      <c r="E159" s="295"/>
      <c r="F159" s="36">
        <v>8</v>
      </c>
      <c r="G159" s="2" t="s">
        <v>87</v>
      </c>
      <c r="H159" s="6"/>
      <c r="I159" s="299"/>
      <c r="J159" s="299"/>
      <c r="K159" s="299"/>
      <c r="L159" s="43"/>
      <c r="M159" s="1"/>
    </row>
    <row r="160" spans="1:13" ht="10.5" customHeight="1" x14ac:dyDescent="0.4">
      <c r="B160" s="36"/>
      <c r="C160" s="287"/>
      <c r="D160" s="287"/>
      <c r="E160" s="302"/>
      <c r="F160" s="36"/>
      <c r="G160" s="251"/>
      <c r="H160" s="251"/>
      <c r="I160" s="251"/>
      <c r="J160" s="251"/>
      <c r="K160" s="251"/>
      <c r="L160" s="303"/>
      <c r="M160" s="27"/>
    </row>
    <row r="161" spans="2:13" ht="18" customHeight="1" x14ac:dyDescent="0.45">
      <c r="B161" s="36" t="s">
        <v>15</v>
      </c>
      <c r="C161" s="304"/>
      <c r="D161" s="304"/>
      <c r="E161" s="305"/>
      <c r="F161" s="36">
        <v>9</v>
      </c>
      <c r="G161" s="2" t="s">
        <v>86</v>
      </c>
      <c r="H161" s="6"/>
      <c r="I161" s="292"/>
      <c r="J161" s="292"/>
      <c r="K161" s="292"/>
      <c r="L161" s="43"/>
      <c r="M161" s="1"/>
    </row>
    <row r="162" spans="2:13" ht="9.75" customHeight="1" x14ac:dyDescent="0.45">
      <c r="B162" s="44"/>
      <c r="C162" s="5"/>
      <c r="D162" s="5"/>
      <c r="E162" s="42"/>
      <c r="F162" s="44"/>
      <c r="G162" s="5"/>
      <c r="H162" s="71"/>
      <c r="I162" s="5"/>
      <c r="J162" s="5"/>
      <c r="K162" s="5"/>
      <c r="L162" s="42"/>
      <c r="M162" s="1"/>
    </row>
    <row r="163" spans="2:13" ht="6" customHeight="1" x14ac:dyDescent="0.4">
      <c r="H163" s="96"/>
    </row>
    <row r="164" spans="2:13" ht="10.5" customHeight="1" x14ac:dyDescent="0.4">
      <c r="B164" s="280">
        <v>1</v>
      </c>
      <c r="C164" s="282" t="s">
        <v>38</v>
      </c>
      <c r="D164" s="282"/>
      <c r="E164" s="283"/>
      <c r="F164" s="156"/>
      <c r="G164" s="286" t="s">
        <v>35</v>
      </c>
      <c r="H164" s="288"/>
      <c r="I164" s="288"/>
      <c r="J164" s="288"/>
      <c r="K164" s="288"/>
      <c r="L164" s="289"/>
      <c r="M164" s="69"/>
    </row>
    <row r="165" spans="2:13" ht="11.25" customHeight="1" x14ac:dyDescent="0.4">
      <c r="B165" s="281"/>
      <c r="C165" s="284"/>
      <c r="D165" s="284"/>
      <c r="E165" s="285"/>
      <c r="F165" s="36">
        <v>4</v>
      </c>
      <c r="G165" s="287"/>
      <c r="H165" s="290"/>
      <c r="I165" s="290"/>
      <c r="J165" s="290"/>
      <c r="K165" s="290"/>
      <c r="L165" s="291"/>
      <c r="M165" s="6"/>
    </row>
    <row r="166" spans="2:13" ht="21" customHeight="1" x14ac:dyDescent="0.4">
      <c r="B166" s="44"/>
      <c r="C166" s="292"/>
      <c r="D166" s="292"/>
      <c r="E166" s="293"/>
      <c r="F166" s="36">
        <v>5</v>
      </c>
      <c r="G166" s="2" t="s">
        <v>36</v>
      </c>
      <c r="H166" s="294"/>
      <c r="I166" s="294"/>
      <c r="J166" s="294"/>
      <c r="K166" s="294"/>
      <c r="L166" s="40"/>
    </row>
    <row r="167" spans="2:13" ht="17.25" customHeight="1" x14ac:dyDescent="0.4">
      <c r="B167" s="41">
        <v>2</v>
      </c>
      <c r="C167" s="282" t="s">
        <v>39</v>
      </c>
      <c r="D167" s="286"/>
      <c r="E167" s="295"/>
      <c r="F167" s="36">
        <v>6</v>
      </c>
      <c r="G167" s="2" t="s">
        <v>37</v>
      </c>
      <c r="H167" s="294"/>
      <c r="I167" s="294"/>
      <c r="J167" s="294"/>
      <c r="K167" s="294"/>
      <c r="L167" s="40"/>
      <c r="M167" s="6"/>
    </row>
    <row r="168" spans="2:13" ht="21.75" customHeight="1" x14ac:dyDescent="0.4">
      <c r="B168" s="44" t="s">
        <v>15</v>
      </c>
      <c r="C168" s="296"/>
      <c r="D168" s="296"/>
      <c r="E168" s="297"/>
      <c r="F168" s="36">
        <v>7</v>
      </c>
      <c r="G168" s="2" t="s">
        <v>125</v>
      </c>
      <c r="H168" s="298"/>
      <c r="I168" s="298"/>
      <c r="J168" s="298"/>
      <c r="K168" s="298"/>
      <c r="L168" s="40"/>
      <c r="M168" s="6"/>
    </row>
    <row r="169" spans="2:13" ht="24" customHeight="1" x14ac:dyDescent="0.45">
      <c r="B169" s="41">
        <v>3</v>
      </c>
      <c r="C169" s="282" t="s">
        <v>126</v>
      </c>
      <c r="D169" s="286"/>
      <c r="E169" s="295"/>
      <c r="F169" s="36">
        <v>8</v>
      </c>
      <c r="G169" s="2" t="s">
        <v>87</v>
      </c>
      <c r="H169" s="6"/>
      <c r="I169" s="299"/>
      <c r="J169" s="299"/>
      <c r="K169" s="299"/>
      <c r="L169" s="43"/>
      <c r="M169" s="1"/>
    </row>
    <row r="170" spans="2:13" ht="10.5" customHeight="1" x14ac:dyDescent="0.4">
      <c r="B170" s="36"/>
      <c r="C170" s="287"/>
      <c r="D170" s="287"/>
      <c r="E170" s="302"/>
      <c r="F170" s="36"/>
      <c r="G170" s="251"/>
      <c r="H170" s="251"/>
      <c r="I170" s="251"/>
      <c r="J170" s="251"/>
      <c r="K170" s="251"/>
      <c r="L170" s="303"/>
      <c r="M170" s="27"/>
    </row>
    <row r="171" spans="2:13" ht="18" customHeight="1" x14ac:dyDescent="0.45">
      <c r="B171" s="36" t="s">
        <v>15</v>
      </c>
      <c r="C171" s="304"/>
      <c r="D171" s="304"/>
      <c r="E171" s="305"/>
      <c r="F171" s="36">
        <v>9</v>
      </c>
      <c r="G171" s="2" t="s">
        <v>86</v>
      </c>
      <c r="H171" s="6"/>
      <c r="I171" s="292"/>
      <c r="J171" s="292"/>
      <c r="K171" s="292"/>
      <c r="L171" s="43"/>
      <c r="M171" s="1"/>
    </row>
    <row r="172" spans="2:13" ht="9.75" customHeight="1" x14ac:dyDescent="0.45">
      <c r="B172" s="44"/>
      <c r="C172" s="5"/>
      <c r="D172" s="5"/>
      <c r="E172" s="42"/>
      <c r="F172" s="44"/>
      <c r="G172" s="5"/>
      <c r="H172" s="71"/>
      <c r="I172" s="5"/>
      <c r="J172" s="5"/>
      <c r="K172" s="5"/>
      <c r="L172" s="42"/>
      <c r="M172" s="1"/>
    </row>
    <row r="173" spans="2:13" ht="6" customHeight="1" x14ac:dyDescent="0.4">
      <c r="H173" s="96"/>
    </row>
    <row r="174" spans="2:13" ht="10.5" customHeight="1" x14ac:dyDescent="0.4">
      <c r="B174" s="280">
        <v>1</v>
      </c>
      <c r="C174" s="282" t="s">
        <v>38</v>
      </c>
      <c r="D174" s="282"/>
      <c r="E174" s="283"/>
      <c r="F174" s="156"/>
      <c r="G174" s="286" t="s">
        <v>35</v>
      </c>
      <c r="H174" s="288"/>
      <c r="I174" s="288"/>
      <c r="J174" s="288"/>
      <c r="K174" s="288"/>
      <c r="L174" s="289"/>
      <c r="M174" s="69"/>
    </row>
    <row r="175" spans="2:13" ht="11.25" customHeight="1" x14ac:dyDescent="0.4">
      <c r="B175" s="281"/>
      <c r="C175" s="284"/>
      <c r="D175" s="284"/>
      <c r="E175" s="285"/>
      <c r="F175" s="36">
        <v>4</v>
      </c>
      <c r="G175" s="287"/>
      <c r="H175" s="290"/>
      <c r="I175" s="290"/>
      <c r="J175" s="290"/>
      <c r="K175" s="290"/>
      <c r="L175" s="291"/>
      <c r="M175" s="6"/>
    </row>
    <row r="176" spans="2:13" ht="21" customHeight="1" x14ac:dyDescent="0.4">
      <c r="B176" s="44"/>
      <c r="C176" s="292"/>
      <c r="D176" s="292"/>
      <c r="E176" s="293"/>
      <c r="F176" s="36">
        <v>5</v>
      </c>
      <c r="G176" s="2" t="s">
        <v>36</v>
      </c>
      <c r="H176" s="294"/>
      <c r="I176" s="294"/>
      <c r="J176" s="294"/>
      <c r="K176" s="294"/>
      <c r="L176" s="40"/>
    </row>
    <row r="177" spans="2:13" ht="17.25" customHeight="1" x14ac:dyDescent="0.4">
      <c r="B177" s="41">
        <v>2</v>
      </c>
      <c r="C177" s="282" t="s">
        <v>39</v>
      </c>
      <c r="D177" s="286"/>
      <c r="E177" s="295"/>
      <c r="F177" s="36">
        <v>6</v>
      </c>
      <c r="G177" s="2" t="s">
        <v>37</v>
      </c>
      <c r="H177" s="294"/>
      <c r="I177" s="294"/>
      <c r="J177" s="294"/>
      <c r="K177" s="294"/>
      <c r="L177" s="40"/>
      <c r="M177" s="6"/>
    </row>
    <row r="178" spans="2:13" ht="21.75" customHeight="1" x14ac:dyDescent="0.4">
      <c r="B178" s="44" t="s">
        <v>15</v>
      </c>
      <c r="C178" s="296"/>
      <c r="D178" s="296"/>
      <c r="E178" s="297"/>
      <c r="F178" s="36">
        <v>7</v>
      </c>
      <c r="G178" s="2" t="s">
        <v>125</v>
      </c>
      <c r="H178" s="298"/>
      <c r="I178" s="298"/>
      <c r="J178" s="298"/>
      <c r="K178" s="298"/>
      <c r="L178" s="40"/>
      <c r="M178" s="6"/>
    </row>
    <row r="179" spans="2:13" ht="24" customHeight="1" x14ac:dyDescent="0.45">
      <c r="B179" s="41">
        <v>3</v>
      </c>
      <c r="C179" s="282" t="s">
        <v>126</v>
      </c>
      <c r="D179" s="286"/>
      <c r="E179" s="295"/>
      <c r="F179" s="36">
        <v>8</v>
      </c>
      <c r="G179" s="2" t="s">
        <v>87</v>
      </c>
      <c r="H179" s="6"/>
      <c r="I179" s="299"/>
      <c r="J179" s="299"/>
      <c r="K179" s="299"/>
      <c r="L179" s="43"/>
      <c r="M179" s="1"/>
    </row>
    <row r="180" spans="2:13" ht="10.5" customHeight="1" x14ac:dyDescent="0.4">
      <c r="B180" s="36"/>
      <c r="C180" s="287"/>
      <c r="D180" s="287"/>
      <c r="E180" s="302"/>
      <c r="F180" s="36"/>
      <c r="G180" s="251"/>
      <c r="H180" s="251"/>
      <c r="I180" s="251"/>
      <c r="J180" s="251"/>
      <c r="K180" s="251"/>
      <c r="L180" s="303"/>
      <c r="M180" s="27"/>
    </row>
    <row r="181" spans="2:13" ht="18" customHeight="1" x14ac:dyDescent="0.45">
      <c r="B181" s="36" t="s">
        <v>15</v>
      </c>
      <c r="C181" s="304"/>
      <c r="D181" s="304"/>
      <c r="E181" s="305"/>
      <c r="F181" s="36">
        <v>9</v>
      </c>
      <c r="G181" s="2" t="s">
        <v>86</v>
      </c>
      <c r="H181" s="6"/>
      <c r="I181" s="292"/>
      <c r="J181" s="292"/>
      <c r="K181" s="292"/>
      <c r="L181" s="43"/>
      <c r="M181" s="1"/>
    </row>
    <row r="182" spans="2:13" ht="9.75" customHeight="1" x14ac:dyDescent="0.45">
      <c r="B182" s="44"/>
      <c r="C182" s="5"/>
      <c r="D182" s="5"/>
      <c r="E182" s="42"/>
      <c r="F182" s="44"/>
      <c r="G182" s="5"/>
      <c r="H182" s="71"/>
      <c r="I182" s="5"/>
      <c r="J182" s="5"/>
      <c r="K182" s="5"/>
      <c r="L182" s="42"/>
      <c r="M182" s="1"/>
    </row>
    <row r="183" spans="2:13" ht="6" customHeight="1" x14ac:dyDescent="0.4">
      <c r="H183" s="96"/>
    </row>
    <row r="184" spans="2:13" ht="10.5" customHeight="1" x14ac:dyDescent="0.4">
      <c r="B184" s="280">
        <v>1</v>
      </c>
      <c r="C184" s="282" t="s">
        <v>38</v>
      </c>
      <c r="D184" s="282"/>
      <c r="E184" s="283"/>
      <c r="F184" s="156"/>
      <c r="G184" s="286" t="s">
        <v>35</v>
      </c>
      <c r="H184" s="288"/>
      <c r="I184" s="288"/>
      <c r="J184" s="288"/>
      <c r="K184" s="288"/>
      <c r="L184" s="289"/>
      <c r="M184" s="69"/>
    </row>
    <row r="185" spans="2:13" ht="11.25" customHeight="1" x14ac:dyDescent="0.4">
      <c r="B185" s="281"/>
      <c r="C185" s="284"/>
      <c r="D185" s="284"/>
      <c r="E185" s="285"/>
      <c r="F185" s="36">
        <v>4</v>
      </c>
      <c r="G185" s="287"/>
      <c r="H185" s="290"/>
      <c r="I185" s="290"/>
      <c r="J185" s="290"/>
      <c r="K185" s="290"/>
      <c r="L185" s="291"/>
      <c r="M185" s="6"/>
    </row>
    <row r="186" spans="2:13" ht="21" customHeight="1" x14ac:dyDescent="0.4">
      <c r="B186" s="44"/>
      <c r="C186" s="292"/>
      <c r="D186" s="292"/>
      <c r="E186" s="293"/>
      <c r="F186" s="36">
        <v>5</v>
      </c>
      <c r="G186" s="2" t="s">
        <v>36</v>
      </c>
      <c r="H186" s="294"/>
      <c r="I186" s="294"/>
      <c r="J186" s="294"/>
      <c r="K186" s="294"/>
      <c r="L186" s="40"/>
    </row>
    <row r="187" spans="2:13" ht="17.25" customHeight="1" x14ac:dyDescent="0.4">
      <c r="B187" s="41">
        <v>2</v>
      </c>
      <c r="C187" s="282" t="s">
        <v>39</v>
      </c>
      <c r="D187" s="286"/>
      <c r="E187" s="295"/>
      <c r="F187" s="36">
        <v>6</v>
      </c>
      <c r="G187" s="2" t="s">
        <v>37</v>
      </c>
      <c r="H187" s="294"/>
      <c r="I187" s="294"/>
      <c r="J187" s="294"/>
      <c r="K187" s="294"/>
      <c r="L187" s="40"/>
      <c r="M187" s="6"/>
    </row>
    <row r="188" spans="2:13" ht="21.75" customHeight="1" x14ac:dyDescent="0.4">
      <c r="B188" s="44" t="s">
        <v>15</v>
      </c>
      <c r="C188" s="296"/>
      <c r="D188" s="296"/>
      <c r="E188" s="297"/>
      <c r="F188" s="36">
        <v>7</v>
      </c>
      <c r="G188" s="2" t="s">
        <v>125</v>
      </c>
      <c r="H188" s="298"/>
      <c r="I188" s="298"/>
      <c r="J188" s="298"/>
      <c r="K188" s="298"/>
      <c r="L188" s="40"/>
      <c r="M188" s="6"/>
    </row>
    <row r="189" spans="2:13" ht="24" customHeight="1" x14ac:dyDescent="0.45">
      <c r="B189" s="41">
        <v>3</v>
      </c>
      <c r="C189" s="282" t="s">
        <v>126</v>
      </c>
      <c r="D189" s="286"/>
      <c r="E189" s="295"/>
      <c r="F189" s="36">
        <v>8</v>
      </c>
      <c r="G189" s="2" t="s">
        <v>87</v>
      </c>
      <c r="H189" s="6"/>
      <c r="I189" s="299"/>
      <c r="J189" s="299"/>
      <c r="K189" s="299"/>
      <c r="L189" s="43"/>
      <c r="M189" s="1"/>
    </row>
    <row r="190" spans="2:13" ht="10.5" customHeight="1" x14ac:dyDescent="0.4">
      <c r="B190" s="36"/>
      <c r="C190" s="287"/>
      <c r="D190" s="287"/>
      <c r="E190" s="302"/>
      <c r="F190" s="36"/>
      <c r="G190" s="251"/>
      <c r="H190" s="251"/>
      <c r="I190" s="251"/>
      <c r="J190" s="251"/>
      <c r="K190" s="251"/>
      <c r="L190" s="303"/>
      <c r="M190" s="27"/>
    </row>
    <row r="191" spans="2:13" ht="18" customHeight="1" x14ac:dyDescent="0.45">
      <c r="B191" s="36" t="s">
        <v>15</v>
      </c>
      <c r="C191" s="304"/>
      <c r="D191" s="304"/>
      <c r="E191" s="305"/>
      <c r="F191" s="36">
        <v>9</v>
      </c>
      <c r="G191" s="2" t="s">
        <v>86</v>
      </c>
      <c r="H191" s="6"/>
      <c r="I191" s="292"/>
      <c r="J191" s="292"/>
      <c r="K191" s="292"/>
      <c r="L191" s="43"/>
      <c r="M191" s="1"/>
    </row>
    <row r="192" spans="2:13" ht="9.75" customHeight="1" x14ac:dyDescent="0.45">
      <c r="B192" s="44"/>
      <c r="C192" s="5"/>
      <c r="D192" s="5"/>
      <c r="E192" s="42"/>
      <c r="F192" s="44"/>
      <c r="G192" s="5"/>
      <c r="H192" s="71"/>
      <c r="I192" s="5"/>
      <c r="J192" s="5"/>
      <c r="K192" s="5"/>
      <c r="L192" s="42"/>
      <c r="M192" s="1"/>
    </row>
    <row r="193" spans="1:13" ht="12.75" customHeight="1" x14ac:dyDescent="0.4">
      <c r="B193" s="300" t="s">
        <v>115</v>
      </c>
      <c r="C193" s="300"/>
      <c r="D193" s="300"/>
      <c r="E193" s="300"/>
      <c r="F193" s="300"/>
      <c r="G193" s="300"/>
      <c r="H193" s="300"/>
      <c r="I193" s="300"/>
      <c r="J193" s="300"/>
      <c r="K193" s="300"/>
      <c r="L193" s="300"/>
    </row>
    <row r="194" spans="1:13" ht="21.75" customHeight="1" x14ac:dyDescent="0.4">
      <c r="B194" s="301"/>
      <c r="C194" s="301"/>
      <c r="D194" s="301"/>
      <c r="E194" s="301"/>
      <c r="F194" s="301"/>
      <c r="G194" s="301"/>
      <c r="H194" s="301"/>
      <c r="I194" s="301"/>
      <c r="J194" s="301"/>
      <c r="K194" s="301"/>
      <c r="L194" s="301"/>
    </row>
    <row r="195" spans="1:13" ht="21.75" customHeight="1" x14ac:dyDescent="0.45">
      <c r="B195" s="306" t="s">
        <v>32</v>
      </c>
      <c r="C195" s="306"/>
      <c r="D195" s="306"/>
      <c r="E195" s="306"/>
      <c r="F195" s="306"/>
      <c r="G195" s="306"/>
      <c r="H195" s="306"/>
      <c r="I195" s="306"/>
      <c r="J195" s="306"/>
      <c r="K195" s="307" t="s">
        <v>91</v>
      </c>
      <c r="L195" s="307"/>
      <c r="M195" s="48"/>
    </row>
    <row r="196" spans="1:13" ht="15.75" customHeight="1" x14ac:dyDescent="0.4">
      <c r="B196" s="3"/>
      <c r="C196" s="3"/>
      <c r="D196" s="3"/>
      <c r="E196" s="3"/>
      <c r="F196" s="3"/>
      <c r="G196" s="3"/>
      <c r="H196" s="3"/>
      <c r="I196" s="3"/>
      <c r="J196" s="48"/>
      <c r="K196" s="48"/>
      <c r="L196" s="48"/>
      <c r="M196" s="48"/>
    </row>
    <row r="197" spans="1:13" ht="21.75" customHeight="1" x14ac:dyDescent="0.4">
      <c r="B197" s="308" t="s">
        <v>9</v>
      </c>
      <c r="C197" s="308"/>
      <c r="D197" s="308"/>
      <c r="E197" s="308"/>
      <c r="F197" s="308"/>
      <c r="G197" s="308"/>
      <c r="H197" s="309" t="str">
        <f>'Contributions &amp; Expenditures'!F9</f>
        <v>Greater Than</v>
      </c>
      <c r="I197" s="309"/>
      <c r="J197" s="309"/>
      <c r="K197" s="309"/>
      <c r="L197" s="309"/>
      <c r="M197" s="65"/>
    </row>
    <row r="198" spans="1:13" ht="6.75" customHeight="1" x14ac:dyDescent="0.4">
      <c r="C198" s="66"/>
      <c r="D198" s="66"/>
      <c r="E198" s="66"/>
      <c r="F198" s="66"/>
      <c r="G198" s="65"/>
      <c r="H198" s="65"/>
      <c r="I198" s="65"/>
      <c r="J198" s="65"/>
      <c r="K198" s="65"/>
      <c r="L198" s="65"/>
      <c r="M198" s="65"/>
    </row>
    <row r="199" spans="1:13" ht="18.75" customHeight="1" x14ac:dyDescent="0.4">
      <c r="B199" s="52"/>
      <c r="C199" s="52"/>
      <c r="D199" s="52"/>
      <c r="E199" s="52"/>
      <c r="F199" s="67" t="s">
        <v>4</v>
      </c>
      <c r="H199" s="50"/>
      <c r="I199" s="19">
        <f>'Contributions &amp; Expenditures'!G34</f>
        <v>45181</v>
      </c>
      <c r="J199" s="95" t="s">
        <v>5</v>
      </c>
      <c r="K199" s="19">
        <f>'Contributions &amp; Expenditures'!J34</f>
        <v>45215</v>
      </c>
    </row>
    <row r="200" spans="1:13" ht="12" customHeight="1" x14ac:dyDescent="0.4">
      <c r="A200" s="33"/>
      <c r="B200" s="16"/>
      <c r="C200" s="10"/>
      <c r="D200" s="10"/>
      <c r="E200" s="10"/>
      <c r="F200" s="10"/>
      <c r="H200" s="34"/>
      <c r="I200" s="35" t="s">
        <v>6</v>
      </c>
      <c r="K200" s="35" t="s">
        <v>2</v>
      </c>
    </row>
    <row r="201" spans="1:13" ht="18.75" customHeight="1" x14ac:dyDescent="0.4">
      <c r="B201" s="310" t="s">
        <v>34</v>
      </c>
      <c r="C201" s="310"/>
      <c r="D201" s="310"/>
      <c r="E201" s="310"/>
      <c r="F201" s="311"/>
      <c r="G201" s="311"/>
      <c r="H201" s="311"/>
      <c r="I201" s="311"/>
      <c r="J201" s="311"/>
      <c r="K201" s="311"/>
      <c r="L201" s="311"/>
      <c r="M201" s="312"/>
    </row>
    <row r="202" spans="1:13" ht="10.5" customHeight="1" x14ac:dyDescent="0.4">
      <c r="B202" s="280">
        <v>1</v>
      </c>
      <c r="C202" s="282" t="s">
        <v>38</v>
      </c>
      <c r="D202" s="282"/>
      <c r="E202" s="283"/>
      <c r="F202" s="156"/>
      <c r="G202" s="286" t="s">
        <v>35</v>
      </c>
      <c r="H202" s="288"/>
      <c r="I202" s="288"/>
      <c r="J202" s="288"/>
      <c r="K202" s="288"/>
      <c r="L202" s="289"/>
      <c r="M202" s="69"/>
    </row>
    <row r="203" spans="1:13" ht="11.25" customHeight="1" x14ac:dyDescent="0.4">
      <c r="B203" s="281"/>
      <c r="C203" s="284"/>
      <c r="D203" s="284"/>
      <c r="E203" s="285"/>
      <c r="F203" s="36">
        <v>4</v>
      </c>
      <c r="G203" s="287"/>
      <c r="H203" s="290"/>
      <c r="I203" s="290"/>
      <c r="J203" s="290"/>
      <c r="K203" s="290"/>
      <c r="L203" s="291"/>
      <c r="M203" s="6"/>
    </row>
    <row r="204" spans="1:13" ht="21" customHeight="1" x14ac:dyDescent="0.4">
      <c r="B204" s="44"/>
      <c r="C204" s="292"/>
      <c r="D204" s="292"/>
      <c r="E204" s="293"/>
      <c r="F204" s="36">
        <v>5</v>
      </c>
      <c r="G204" s="2" t="s">
        <v>36</v>
      </c>
      <c r="H204" s="294"/>
      <c r="I204" s="294"/>
      <c r="J204" s="294"/>
      <c r="K204" s="294"/>
      <c r="L204" s="40"/>
    </row>
    <row r="205" spans="1:13" ht="17.25" customHeight="1" x14ac:dyDescent="0.4">
      <c r="B205" s="41">
        <v>2</v>
      </c>
      <c r="C205" s="282" t="s">
        <v>39</v>
      </c>
      <c r="D205" s="286"/>
      <c r="E205" s="295"/>
      <c r="F205" s="36">
        <v>6</v>
      </c>
      <c r="G205" s="2" t="s">
        <v>37</v>
      </c>
      <c r="H205" s="294"/>
      <c r="I205" s="294"/>
      <c r="J205" s="294"/>
      <c r="K205" s="294"/>
      <c r="L205" s="40"/>
      <c r="M205" s="6"/>
    </row>
    <row r="206" spans="1:13" ht="21.75" customHeight="1" x14ac:dyDescent="0.4">
      <c r="B206" s="44" t="s">
        <v>15</v>
      </c>
      <c r="C206" s="296"/>
      <c r="D206" s="296"/>
      <c r="E206" s="297"/>
      <c r="F206" s="36">
        <v>7</v>
      </c>
      <c r="G206" s="2" t="s">
        <v>125</v>
      </c>
      <c r="H206" s="298"/>
      <c r="I206" s="298"/>
      <c r="J206" s="298"/>
      <c r="K206" s="298"/>
      <c r="L206" s="40"/>
      <c r="M206" s="6"/>
    </row>
    <row r="207" spans="1:13" ht="24" customHeight="1" x14ac:dyDescent="0.45">
      <c r="B207" s="41">
        <v>3</v>
      </c>
      <c r="C207" s="282" t="s">
        <v>126</v>
      </c>
      <c r="D207" s="286"/>
      <c r="E207" s="295"/>
      <c r="F207" s="36">
        <v>8</v>
      </c>
      <c r="G207" s="2" t="s">
        <v>87</v>
      </c>
      <c r="H207" s="6"/>
      <c r="I207" s="299"/>
      <c r="J207" s="299"/>
      <c r="K207" s="299"/>
      <c r="L207" s="43"/>
      <c r="M207" s="1"/>
    </row>
    <row r="208" spans="1:13" ht="10.5" customHeight="1" x14ac:dyDescent="0.4">
      <c r="B208" s="36"/>
      <c r="C208" s="287"/>
      <c r="D208" s="287"/>
      <c r="E208" s="302"/>
      <c r="F208" s="36"/>
      <c r="G208" s="251"/>
      <c r="H208" s="251"/>
      <c r="I208" s="251"/>
      <c r="J208" s="251"/>
      <c r="K208" s="251"/>
      <c r="L208" s="303"/>
      <c r="M208" s="27"/>
    </row>
    <row r="209" spans="2:13" ht="18" customHeight="1" x14ac:dyDescent="0.45">
      <c r="B209" s="36" t="s">
        <v>15</v>
      </c>
      <c r="C209" s="304"/>
      <c r="D209" s="304"/>
      <c r="E209" s="305"/>
      <c r="F209" s="36">
        <v>9</v>
      </c>
      <c r="G209" s="2" t="s">
        <v>86</v>
      </c>
      <c r="H209" s="6"/>
      <c r="I209" s="292"/>
      <c r="J209" s="292"/>
      <c r="K209" s="292"/>
      <c r="L209" s="43"/>
      <c r="M209" s="1"/>
    </row>
    <row r="210" spans="2:13" ht="9.75" customHeight="1" x14ac:dyDescent="0.45">
      <c r="B210" s="44"/>
      <c r="C210" s="5"/>
      <c r="D210" s="5"/>
      <c r="E210" s="42"/>
      <c r="F210" s="44"/>
      <c r="G210" s="5"/>
      <c r="H210" s="71"/>
      <c r="I210" s="5"/>
      <c r="J210" s="5"/>
      <c r="K210" s="5"/>
      <c r="L210" s="42"/>
      <c r="M210" s="1"/>
    </row>
    <row r="211" spans="2:13" ht="6" customHeight="1" x14ac:dyDescent="0.4">
      <c r="H211" s="96"/>
    </row>
    <row r="212" spans="2:13" ht="10.5" customHeight="1" x14ac:dyDescent="0.4">
      <c r="B212" s="280">
        <v>1</v>
      </c>
      <c r="C212" s="282" t="s">
        <v>38</v>
      </c>
      <c r="D212" s="282"/>
      <c r="E212" s="283"/>
      <c r="F212" s="156"/>
      <c r="G212" s="286" t="s">
        <v>35</v>
      </c>
      <c r="H212" s="288"/>
      <c r="I212" s="288"/>
      <c r="J212" s="288"/>
      <c r="K212" s="288"/>
      <c r="L212" s="289"/>
      <c r="M212" s="69"/>
    </row>
    <row r="213" spans="2:13" ht="11.25" customHeight="1" x14ac:dyDescent="0.4">
      <c r="B213" s="281"/>
      <c r="C213" s="284"/>
      <c r="D213" s="284"/>
      <c r="E213" s="285"/>
      <c r="F213" s="36">
        <v>4</v>
      </c>
      <c r="G213" s="287"/>
      <c r="H213" s="290"/>
      <c r="I213" s="290"/>
      <c r="J213" s="290"/>
      <c r="K213" s="290"/>
      <c r="L213" s="291"/>
      <c r="M213" s="6"/>
    </row>
    <row r="214" spans="2:13" ht="21" customHeight="1" x14ac:dyDescent="0.4">
      <c r="B214" s="44"/>
      <c r="C214" s="292"/>
      <c r="D214" s="292"/>
      <c r="E214" s="293"/>
      <c r="F214" s="36">
        <v>5</v>
      </c>
      <c r="G214" s="2" t="s">
        <v>36</v>
      </c>
      <c r="H214" s="294"/>
      <c r="I214" s="294"/>
      <c r="J214" s="294"/>
      <c r="K214" s="294"/>
      <c r="L214" s="40"/>
    </row>
    <row r="215" spans="2:13" ht="17.25" customHeight="1" x14ac:dyDescent="0.4">
      <c r="B215" s="41">
        <v>2</v>
      </c>
      <c r="C215" s="282" t="s">
        <v>39</v>
      </c>
      <c r="D215" s="286"/>
      <c r="E215" s="295"/>
      <c r="F215" s="36">
        <v>6</v>
      </c>
      <c r="G215" s="2" t="s">
        <v>37</v>
      </c>
      <c r="H215" s="294"/>
      <c r="I215" s="294"/>
      <c r="J215" s="294"/>
      <c r="K215" s="294"/>
      <c r="L215" s="40"/>
      <c r="M215" s="6"/>
    </row>
    <row r="216" spans="2:13" ht="21.75" customHeight="1" x14ac:dyDescent="0.4">
      <c r="B216" s="44" t="s">
        <v>15</v>
      </c>
      <c r="C216" s="296"/>
      <c r="D216" s="296"/>
      <c r="E216" s="297"/>
      <c r="F216" s="36">
        <v>7</v>
      </c>
      <c r="G216" s="2" t="s">
        <v>125</v>
      </c>
      <c r="H216" s="298"/>
      <c r="I216" s="298"/>
      <c r="J216" s="298"/>
      <c r="K216" s="298"/>
      <c r="L216" s="40"/>
      <c r="M216" s="6"/>
    </row>
    <row r="217" spans="2:13" ht="24" customHeight="1" x14ac:dyDescent="0.45">
      <c r="B217" s="41">
        <v>3</v>
      </c>
      <c r="C217" s="282" t="s">
        <v>126</v>
      </c>
      <c r="D217" s="286"/>
      <c r="E217" s="295"/>
      <c r="F217" s="36">
        <v>8</v>
      </c>
      <c r="G217" s="2" t="s">
        <v>87</v>
      </c>
      <c r="H217" s="6"/>
      <c r="I217" s="299"/>
      <c r="J217" s="299"/>
      <c r="K217" s="299"/>
      <c r="L217" s="43"/>
      <c r="M217" s="1"/>
    </row>
    <row r="218" spans="2:13" ht="10.5" customHeight="1" x14ac:dyDescent="0.4">
      <c r="B218" s="36"/>
      <c r="C218" s="287"/>
      <c r="D218" s="287"/>
      <c r="E218" s="302"/>
      <c r="F218" s="36"/>
      <c r="G218" s="251"/>
      <c r="H218" s="251"/>
      <c r="I218" s="251"/>
      <c r="J218" s="251"/>
      <c r="K218" s="251"/>
      <c r="L218" s="303"/>
      <c r="M218" s="27"/>
    </row>
    <row r="219" spans="2:13" ht="18" customHeight="1" x14ac:dyDescent="0.45">
      <c r="B219" s="36" t="s">
        <v>15</v>
      </c>
      <c r="C219" s="304"/>
      <c r="D219" s="304"/>
      <c r="E219" s="305"/>
      <c r="F219" s="36">
        <v>9</v>
      </c>
      <c r="G219" s="2" t="s">
        <v>86</v>
      </c>
      <c r="H219" s="6"/>
      <c r="I219" s="292"/>
      <c r="J219" s="292"/>
      <c r="K219" s="292"/>
      <c r="L219" s="43"/>
      <c r="M219" s="1"/>
    </row>
    <row r="220" spans="2:13" ht="9.75" customHeight="1" x14ac:dyDescent="0.45">
      <c r="B220" s="44"/>
      <c r="C220" s="5"/>
      <c r="D220" s="5"/>
      <c r="E220" s="42"/>
      <c r="F220" s="44"/>
      <c r="G220" s="5"/>
      <c r="H220" s="71"/>
      <c r="I220" s="5"/>
      <c r="J220" s="5"/>
      <c r="K220" s="5"/>
      <c r="L220" s="42"/>
      <c r="M220" s="1"/>
    </row>
    <row r="221" spans="2:13" ht="6" customHeight="1" x14ac:dyDescent="0.4">
      <c r="H221" s="96"/>
    </row>
    <row r="222" spans="2:13" ht="10.5" customHeight="1" x14ac:dyDescent="0.4">
      <c r="B222" s="280">
        <v>1</v>
      </c>
      <c r="C222" s="282" t="s">
        <v>38</v>
      </c>
      <c r="D222" s="282"/>
      <c r="E222" s="283"/>
      <c r="F222" s="156"/>
      <c r="G222" s="286" t="s">
        <v>35</v>
      </c>
      <c r="H222" s="288"/>
      <c r="I222" s="288"/>
      <c r="J222" s="288"/>
      <c r="K222" s="288"/>
      <c r="L222" s="289"/>
      <c r="M222" s="69"/>
    </row>
    <row r="223" spans="2:13" ht="11.25" customHeight="1" x14ac:dyDescent="0.4">
      <c r="B223" s="281"/>
      <c r="C223" s="284"/>
      <c r="D223" s="284"/>
      <c r="E223" s="285"/>
      <c r="F223" s="36">
        <v>4</v>
      </c>
      <c r="G223" s="287"/>
      <c r="H223" s="290"/>
      <c r="I223" s="290"/>
      <c r="J223" s="290"/>
      <c r="K223" s="290"/>
      <c r="L223" s="291"/>
      <c r="M223" s="6"/>
    </row>
    <row r="224" spans="2:13" ht="21" customHeight="1" x14ac:dyDescent="0.4">
      <c r="B224" s="44"/>
      <c r="C224" s="292"/>
      <c r="D224" s="292"/>
      <c r="E224" s="293"/>
      <c r="F224" s="36">
        <v>5</v>
      </c>
      <c r="G224" s="2" t="s">
        <v>36</v>
      </c>
      <c r="H224" s="294"/>
      <c r="I224" s="294"/>
      <c r="J224" s="294"/>
      <c r="K224" s="294"/>
      <c r="L224" s="40"/>
    </row>
    <row r="225" spans="2:13" ht="17.25" customHeight="1" x14ac:dyDescent="0.4">
      <c r="B225" s="41">
        <v>2</v>
      </c>
      <c r="C225" s="282" t="s">
        <v>39</v>
      </c>
      <c r="D225" s="286"/>
      <c r="E225" s="295"/>
      <c r="F225" s="36">
        <v>6</v>
      </c>
      <c r="G225" s="2" t="s">
        <v>37</v>
      </c>
      <c r="H225" s="294"/>
      <c r="I225" s="294"/>
      <c r="J225" s="294"/>
      <c r="K225" s="294"/>
      <c r="L225" s="40"/>
      <c r="M225" s="6"/>
    </row>
    <row r="226" spans="2:13" ht="21.75" customHeight="1" x14ac:dyDescent="0.4">
      <c r="B226" s="44" t="s">
        <v>15</v>
      </c>
      <c r="C226" s="296"/>
      <c r="D226" s="296"/>
      <c r="E226" s="297"/>
      <c r="F226" s="36">
        <v>7</v>
      </c>
      <c r="G226" s="2" t="s">
        <v>125</v>
      </c>
      <c r="H226" s="298"/>
      <c r="I226" s="298"/>
      <c r="J226" s="298"/>
      <c r="K226" s="298"/>
      <c r="L226" s="40"/>
      <c r="M226" s="6"/>
    </row>
    <row r="227" spans="2:13" ht="24" customHeight="1" x14ac:dyDescent="0.45">
      <c r="B227" s="41">
        <v>3</v>
      </c>
      <c r="C227" s="282" t="s">
        <v>126</v>
      </c>
      <c r="D227" s="286"/>
      <c r="E227" s="295"/>
      <c r="F227" s="36">
        <v>8</v>
      </c>
      <c r="G227" s="2" t="s">
        <v>87</v>
      </c>
      <c r="H227" s="6"/>
      <c r="I227" s="299"/>
      <c r="J227" s="299"/>
      <c r="K227" s="299"/>
      <c r="L227" s="43"/>
      <c r="M227" s="1"/>
    </row>
    <row r="228" spans="2:13" ht="10.5" customHeight="1" x14ac:dyDescent="0.4">
      <c r="B228" s="36"/>
      <c r="C228" s="287"/>
      <c r="D228" s="287"/>
      <c r="E228" s="302"/>
      <c r="F228" s="36"/>
      <c r="G228" s="251"/>
      <c r="H228" s="251"/>
      <c r="I228" s="251"/>
      <c r="J228" s="251"/>
      <c r="K228" s="251"/>
      <c r="L228" s="303"/>
      <c r="M228" s="27"/>
    </row>
    <row r="229" spans="2:13" ht="18" customHeight="1" x14ac:dyDescent="0.45">
      <c r="B229" s="36" t="s">
        <v>15</v>
      </c>
      <c r="C229" s="304"/>
      <c r="D229" s="304"/>
      <c r="E229" s="305"/>
      <c r="F229" s="36">
        <v>9</v>
      </c>
      <c r="G229" s="2" t="s">
        <v>86</v>
      </c>
      <c r="H229" s="6"/>
      <c r="I229" s="292"/>
      <c r="J229" s="292"/>
      <c r="K229" s="292"/>
      <c r="L229" s="43"/>
      <c r="M229" s="1"/>
    </row>
    <row r="230" spans="2:13" ht="9.75" customHeight="1" x14ac:dyDescent="0.45">
      <c r="B230" s="44"/>
      <c r="C230" s="5"/>
      <c r="D230" s="5"/>
      <c r="E230" s="42"/>
      <c r="F230" s="44"/>
      <c r="G230" s="5"/>
      <c r="H230" s="71"/>
      <c r="I230" s="5"/>
      <c r="J230" s="5"/>
      <c r="K230" s="5"/>
      <c r="L230" s="42"/>
      <c r="M230" s="1"/>
    </row>
    <row r="231" spans="2:13" ht="6" customHeight="1" x14ac:dyDescent="0.4">
      <c r="H231" s="96"/>
    </row>
    <row r="232" spans="2:13" ht="10.5" customHeight="1" x14ac:dyDescent="0.4">
      <c r="B232" s="280">
        <v>1</v>
      </c>
      <c r="C232" s="282" t="s">
        <v>38</v>
      </c>
      <c r="D232" s="282"/>
      <c r="E232" s="283"/>
      <c r="F232" s="156"/>
      <c r="G232" s="286" t="s">
        <v>35</v>
      </c>
      <c r="H232" s="288"/>
      <c r="I232" s="288"/>
      <c r="J232" s="288"/>
      <c r="K232" s="288"/>
      <c r="L232" s="289"/>
      <c r="M232" s="69"/>
    </row>
    <row r="233" spans="2:13" ht="11.25" customHeight="1" x14ac:dyDescent="0.4">
      <c r="B233" s="281"/>
      <c r="C233" s="284"/>
      <c r="D233" s="284"/>
      <c r="E233" s="285"/>
      <c r="F233" s="36">
        <v>4</v>
      </c>
      <c r="G233" s="287"/>
      <c r="H233" s="290"/>
      <c r="I233" s="290"/>
      <c r="J233" s="290"/>
      <c r="K233" s="290"/>
      <c r="L233" s="291"/>
      <c r="M233" s="6"/>
    </row>
    <row r="234" spans="2:13" ht="21" customHeight="1" x14ac:dyDescent="0.4">
      <c r="B234" s="44"/>
      <c r="C234" s="292"/>
      <c r="D234" s="292"/>
      <c r="E234" s="293"/>
      <c r="F234" s="36">
        <v>5</v>
      </c>
      <c r="G234" s="2" t="s">
        <v>36</v>
      </c>
      <c r="H234" s="294"/>
      <c r="I234" s="294"/>
      <c r="J234" s="294"/>
      <c r="K234" s="294"/>
      <c r="L234" s="40"/>
    </row>
    <row r="235" spans="2:13" ht="17.25" customHeight="1" x14ac:dyDescent="0.4">
      <c r="B235" s="41">
        <v>2</v>
      </c>
      <c r="C235" s="282" t="s">
        <v>39</v>
      </c>
      <c r="D235" s="286"/>
      <c r="E235" s="295"/>
      <c r="F235" s="36">
        <v>6</v>
      </c>
      <c r="G235" s="2" t="s">
        <v>37</v>
      </c>
      <c r="H235" s="294"/>
      <c r="I235" s="294"/>
      <c r="J235" s="294"/>
      <c r="K235" s="294"/>
      <c r="L235" s="40"/>
      <c r="M235" s="6"/>
    </row>
    <row r="236" spans="2:13" ht="21.75" customHeight="1" x14ac:dyDescent="0.4">
      <c r="B236" s="44" t="s">
        <v>15</v>
      </c>
      <c r="C236" s="296"/>
      <c r="D236" s="296"/>
      <c r="E236" s="297"/>
      <c r="F236" s="36">
        <v>7</v>
      </c>
      <c r="G236" s="2" t="s">
        <v>125</v>
      </c>
      <c r="H236" s="298"/>
      <c r="I236" s="298"/>
      <c r="J236" s="298"/>
      <c r="K236" s="298"/>
      <c r="L236" s="40"/>
      <c r="M236" s="6"/>
    </row>
    <row r="237" spans="2:13" ht="24" customHeight="1" x14ac:dyDescent="0.45">
      <c r="B237" s="41">
        <v>3</v>
      </c>
      <c r="C237" s="282" t="s">
        <v>126</v>
      </c>
      <c r="D237" s="286"/>
      <c r="E237" s="295"/>
      <c r="F237" s="36">
        <v>8</v>
      </c>
      <c r="G237" s="2" t="s">
        <v>87</v>
      </c>
      <c r="H237" s="6"/>
      <c r="I237" s="299"/>
      <c r="J237" s="299"/>
      <c r="K237" s="299"/>
      <c r="L237" s="43"/>
      <c r="M237" s="1"/>
    </row>
    <row r="238" spans="2:13" ht="10.5" customHeight="1" x14ac:dyDescent="0.4">
      <c r="B238" s="36"/>
      <c r="C238" s="287"/>
      <c r="D238" s="287"/>
      <c r="E238" s="302"/>
      <c r="F238" s="36"/>
      <c r="G238" s="251"/>
      <c r="H238" s="251"/>
      <c r="I238" s="251"/>
      <c r="J238" s="251"/>
      <c r="K238" s="251"/>
      <c r="L238" s="303"/>
      <c r="M238" s="27"/>
    </row>
    <row r="239" spans="2:13" ht="18" customHeight="1" x14ac:dyDescent="0.45">
      <c r="B239" s="36" t="s">
        <v>15</v>
      </c>
      <c r="C239" s="304"/>
      <c r="D239" s="304"/>
      <c r="E239" s="305"/>
      <c r="F239" s="36">
        <v>9</v>
      </c>
      <c r="G239" s="2" t="s">
        <v>86</v>
      </c>
      <c r="H239" s="6"/>
      <c r="I239" s="292"/>
      <c r="J239" s="292"/>
      <c r="K239" s="292"/>
      <c r="L239" s="43"/>
      <c r="M239" s="1"/>
    </row>
    <row r="240" spans="2:13" ht="9.75" customHeight="1" x14ac:dyDescent="0.45">
      <c r="B240" s="44"/>
      <c r="C240" s="5"/>
      <c r="D240" s="5"/>
      <c r="E240" s="42"/>
      <c r="F240" s="44"/>
      <c r="G240" s="5"/>
      <c r="H240" s="71"/>
      <c r="I240" s="5"/>
      <c r="J240" s="5"/>
      <c r="K240" s="5"/>
      <c r="L240" s="42"/>
      <c r="M240" s="1"/>
    </row>
    <row r="241" spans="1:13" ht="12.75" customHeight="1" x14ac:dyDescent="0.4">
      <c r="B241" s="300" t="s">
        <v>115</v>
      </c>
      <c r="C241" s="300"/>
      <c r="D241" s="300"/>
      <c r="E241" s="300"/>
      <c r="F241" s="300"/>
      <c r="G241" s="300"/>
      <c r="H241" s="300"/>
      <c r="I241" s="300"/>
      <c r="J241" s="300"/>
      <c r="K241" s="300"/>
      <c r="L241" s="300"/>
    </row>
    <row r="242" spans="1:13" ht="21.75" customHeight="1" x14ac:dyDescent="0.4">
      <c r="B242" s="301"/>
      <c r="C242" s="301"/>
      <c r="D242" s="301"/>
      <c r="E242" s="301"/>
      <c r="F242" s="301"/>
      <c r="G242" s="301"/>
      <c r="H242" s="301"/>
      <c r="I242" s="301"/>
      <c r="J242" s="301"/>
      <c r="K242" s="301"/>
      <c r="L242" s="301"/>
    </row>
    <row r="243" spans="1:13" ht="21.75" customHeight="1" x14ac:dyDescent="0.45">
      <c r="B243" s="306" t="s">
        <v>32</v>
      </c>
      <c r="C243" s="306"/>
      <c r="D243" s="306"/>
      <c r="E243" s="306"/>
      <c r="F243" s="306"/>
      <c r="G243" s="306"/>
      <c r="H243" s="306"/>
      <c r="I243" s="306"/>
      <c r="J243" s="306"/>
      <c r="K243" s="307" t="s">
        <v>92</v>
      </c>
      <c r="L243" s="307"/>
      <c r="M243" s="48"/>
    </row>
    <row r="244" spans="1:13" ht="15.75" customHeight="1" x14ac:dyDescent="0.4">
      <c r="B244" s="3"/>
      <c r="C244" s="3"/>
      <c r="D244" s="3"/>
      <c r="E244" s="3"/>
      <c r="F244" s="3"/>
      <c r="G244" s="3"/>
      <c r="H244" s="3"/>
      <c r="I244" s="3"/>
      <c r="J244" s="48"/>
      <c r="K244" s="48"/>
      <c r="L244" s="48"/>
      <c r="M244" s="48"/>
    </row>
    <row r="245" spans="1:13" ht="21.75" customHeight="1" x14ac:dyDescent="0.4">
      <c r="B245" s="308" t="s">
        <v>9</v>
      </c>
      <c r="C245" s="308"/>
      <c r="D245" s="308"/>
      <c r="E245" s="308"/>
      <c r="F245" s="308"/>
      <c r="G245" s="308"/>
      <c r="H245" s="309" t="str">
        <f>'Contributions &amp; Expenditures'!F9</f>
        <v>Greater Than</v>
      </c>
      <c r="I245" s="309"/>
      <c r="J245" s="309"/>
      <c r="K245" s="309"/>
      <c r="L245" s="309"/>
      <c r="M245" s="65"/>
    </row>
    <row r="246" spans="1:13" ht="6.75" customHeight="1" x14ac:dyDescent="0.4">
      <c r="C246" s="66"/>
      <c r="D246" s="66"/>
      <c r="E246" s="66"/>
      <c r="F246" s="66"/>
      <c r="G246" s="65"/>
      <c r="H246" s="65"/>
      <c r="I246" s="65"/>
      <c r="J246" s="65"/>
      <c r="K246" s="65"/>
      <c r="L246" s="65"/>
      <c r="M246" s="65"/>
    </row>
    <row r="247" spans="1:13" ht="18.75" customHeight="1" x14ac:dyDescent="0.4">
      <c r="B247" s="52"/>
      <c r="C247" s="52"/>
      <c r="D247" s="52"/>
      <c r="E247" s="52"/>
      <c r="F247" s="67" t="s">
        <v>4</v>
      </c>
      <c r="H247" s="50"/>
      <c r="I247" s="19">
        <f>'Contributions &amp; Expenditures'!G34</f>
        <v>45181</v>
      </c>
      <c r="J247" s="95" t="s">
        <v>5</v>
      </c>
      <c r="K247" s="19">
        <f>'Contributions &amp; Expenditures'!J34</f>
        <v>45215</v>
      </c>
    </row>
    <row r="248" spans="1:13" ht="12" customHeight="1" x14ac:dyDescent="0.4">
      <c r="A248" s="33"/>
      <c r="B248" s="16"/>
      <c r="C248" s="10"/>
      <c r="D248" s="10"/>
      <c r="E248" s="10"/>
      <c r="F248" s="10"/>
      <c r="H248" s="34"/>
      <c r="I248" s="35" t="s">
        <v>6</v>
      </c>
      <c r="K248" s="35" t="s">
        <v>2</v>
      </c>
    </row>
    <row r="249" spans="1:13" ht="18.75" customHeight="1" x14ac:dyDescent="0.4">
      <c r="B249" s="310" t="s">
        <v>34</v>
      </c>
      <c r="C249" s="310"/>
      <c r="D249" s="310"/>
      <c r="E249" s="310"/>
      <c r="F249" s="311"/>
      <c r="G249" s="311"/>
      <c r="H249" s="311"/>
      <c r="I249" s="311"/>
      <c r="J249" s="311"/>
      <c r="K249" s="311"/>
      <c r="L249" s="311"/>
      <c r="M249" s="312"/>
    </row>
    <row r="250" spans="1:13" ht="10.5" customHeight="1" x14ac:dyDescent="0.4">
      <c r="B250" s="280">
        <v>1</v>
      </c>
      <c r="C250" s="282" t="s">
        <v>38</v>
      </c>
      <c r="D250" s="282"/>
      <c r="E250" s="283"/>
      <c r="F250" s="156"/>
      <c r="G250" s="286" t="s">
        <v>35</v>
      </c>
      <c r="H250" s="288"/>
      <c r="I250" s="288"/>
      <c r="J250" s="288"/>
      <c r="K250" s="288"/>
      <c r="L250" s="289"/>
      <c r="M250" s="69"/>
    </row>
    <row r="251" spans="1:13" ht="11.25" customHeight="1" x14ac:dyDescent="0.4">
      <c r="B251" s="281"/>
      <c r="C251" s="284"/>
      <c r="D251" s="284"/>
      <c r="E251" s="285"/>
      <c r="F251" s="36">
        <v>4</v>
      </c>
      <c r="G251" s="287"/>
      <c r="H251" s="290"/>
      <c r="I251" s="290"/>
      <c r="J251" s="290"/>
      <c r="K251" s="290"/>
      <c r="L251" s="291"/>
      <c r="M251" s="6"/>
    </row>
    <row r="252" spans="1:13" ht="21" customHeight="1" x14ac:dyDescent="0.4">
      <c r="B252" s="44"/>
      <c r="C252" s="292"/>
      <c r="D252" s="292"/>
      <c r="E252" s="293"/>
      <c r="F252" s="36">
        <v>5</v>
      </c>
      <c r="G252" s="2" t="s">
        <v>36</v>
      </c>
      <c r="H252" s="294"/>
      <c r="I252" s="294"/>
      <c r="J252" s="294"/>
      <c r="K252" s="294"/>
      <c r="L252" s="40"/>
    </row>
    <row r="253" spans="1:13" ht="17.25" customHeight="1" x14ac:dyDescent="0.4">
      <c r="B253" s="41">
        <v>2</v>
      </c>
      <c r="C253" s="282" t="s">
        <v>39</v>
      </c>
      <c r="D253" s="286"/>
      <c r="E253" s="295"/>
      <c r="F253" s="36">
        <v>6</v>
      </c>
      <c r="G253" s="2" t="s">
        <v>37</v>
      </c>
      <c r="H253" s="294"/>
      <c r="I253" s="294"/>
      <c r="J253" s="294"/>
      <c r="K253" s="294"/>
      <c r="L253" s="40"/>
      <c r="M253" s="6"/>
    </row>
    <row r="254" spans="1:13" ht="21.75" customHeight="1" x14ac:dyDescent="0.4">
      <c r="B254" s="44" t="s">
        <v>15</v>
      </c>
      <c r="C254" s="296"/>
      <c r="D254" s="296"/>
      <c r="E254" s="297"/>
      <c r="F254" s="36">
        <v>7</v>
      </c>
      <c r="G254" s="2" t="s">
        <v>125</v>
      </c>
      <c r="H254" s="298"/>
      <c r="I254" s="298"/>
      <c r="J254" s="298"/>
      <c r="K254" s="298"/>
      <c r="L254" s="40"/>
      <c r="M254" s="6"/>
    </row>
    <row r="255" spans="1:13" ht="24" customHeight="1" x14ac:dyDescent="0.45">
      <c r="B255" s="41">
        <v>3</v>
      </c>
      <c r="C255" s="282" t="s">
        <v>126</v>
      </c>
      <c r="D255" s="286"/>
      <c r="E255" s="295"/>
      <c r="F255" s="36">
        <v>8</v>
      </c>
      <c r="G255" s="2" t="s">
        <v>87</v>
      </c>
      <c r="H255" s="6"/>
      <c r="I255" s="299"/>
      <c r="J255" s="299"/>
      <c r="K255" s="299"/>
      <c r="L255" s="43"/>
      <c r="M255" s="1"/>
    </row>
    <row r="256" spans="1:13" ht="10.5" customHeight="1" x14ac:dyDescent="0.4">
      <c r="B256" s="36"/>
      <c r="C256" s="287"/>
      <c r="D256" s="287"/>
      <c r="E256" s="302"/>
      <c r="F256" s="36"/>
      <c r="G256" s="251"/>
      <c r="H256" s="251"/>
      <c r="I256" s="251"/>
      <c r="J256" s="251"/>
      <c r="K256" s="251"/>
      <c r="L256" s="303"/>
      <c r="M256" s="27"/>
    </row>
    <row r="257" spans="2:13" ht="18" customHeight="1" x14ac:dyDescent="0.45">
      <c r="B257" s="36" t="s">
        <v>15</v>
      </c>
      <c r="C257" s="304"/>
      <c r="D257" s="304"/>
      <c r="E257" s="305"/>
      <c r="F257" s="36">
        <v>9</v>
      </c>
      <c r="G257" s="2" t="s">
        <v>86</v>
      </c>
      <c r="H257" s="6"/>
      <c r="I257" s="292"/>
      <c r="J257" s="292"/>
      <c r="K257" s="292"/>
      <c r="L257" s="43"/>
      <c r="M257" s="1"/>
    </row>
    <row r="258" spans="2:13" ht="9.75" customHeight="1" x14ac:dyDescent="0.45">
      <c r="B258" s="44"/>
      <c r="C258" s="5"/>
      <c r="D258" s="5"/>
      <c r="E258" s="42"/>
      <c r="F258" s="44"/>
      <c r="G258" s="5"/>
      <c r="H258" s="71"/>
      <c r="I258" s="5"/>
      <c r="J258" s="5"/>
      <c r="K258" s="5"/>
      <c r="L258" s="42"/>
      <c r="M258" s="1"/>
    </row>
    <row r="259" spans="2:13" ht="6" customHeight="1" x14ac:dyDescent="0.4">
      <c r="H259" s="96"/>
    </row>
    <row r="260" spans="2:13" ht="10.5" customHeight="1" x14ac:dyDescent="0.4">
      <c r="B260" s="280">
        <v>1</v>
      </c>
      <c r="C260" s="282" t="s">
        <v>38</v>
      </c>
      <c r="D260" s="282"/>
      <c r="E260" s="283"/>
      <c r="F260" s="156"/>
      <c r="G260" s="286" t="s">
        <v>35</v>
      </c>
      <c r="H260" s="288"/>
      <c r="I260" s="288"/>
      <c r="J260" s="288"/>
      <c r="K260" s="288"/>
      <c r="L260" s="289"/>
      <c r="M260" s="69"/>
    </row>
    <row r="261" spans="2:13" ht="11.25" customHeight="1" x14ac:dyDescent="0.4">
      <c r="B261" s="281"/>
      <c r="C261" s="284"/>
      <c r="D261" s="284"/>
      <c r="E261" s="285"/>
      <c r="F261" s="36">
        <v>4</v>
      </c>
      <c r="G261" s="287"/>
      <c r="H261" s="290"/>
      <c r="I261" s="290"/>
      <c r="J261" s="290"/>
      <c r="K261" s="290"/>
      <c r="L261" s="291"/>
      <c r="M261" s="6"/>
    </row>
    <row r="262" spans="2:13" ht="21" customHeight="1" x14ac:dyDescent="0.4">
      <c r="B262" s="44"/>
      <c r="C262" s="292"/>
      <c r="D262" s="292"/>
      <c r="E262" s="293"/>
      <c r="F262" s="36">
        <v>5</v>
      </c>
      <c r="G262" s="2" t="s">
        <v>36</v>
      </c>
      <c r="H262" s="294"/>
      <c r="I262" s="294"/>
      <c r="J262" s="294"/>
      <c r="K262" s="294"/>
      <c r="L262" s="40"/>
    </row>
    <row r="263" spans="2:13" ht="17.25" customHeight="1" x14ac:dyDescent="0.4">
      <c r="B263" s="41">
        <v>2</v>
      </c>
      <c r="C263" s="282" t="s">
        <v>39</v>
      </c>
      <c r="D263" s="286"/>
      <c r="E263" s="295"/>
      <c r="F263" s="36">
        <v>6</v>
      </c>
      <c r="G263" s="2" t="s">
        <v>37</v>
      </c>
      <c r="H263" s="294"/>
      <c r="I263" s="294"/>
      <c r="J263" s="294"/>
      <c r="K263" s="294"/>
      <c r="L263" s="40"/>
      <c r="M263" s="6"/>
    </row>
    <row r="264" spans="2:13" ht="21.75" customHeight="1" x14ac:dyDescent="0.4">
      <c r="B264" s="44" t="s">
        <v>15</v>
      </c>
      <c r="C264" s="296"/>
      <c r="D264" s="296"/>
      <c r="E264" s="297"/>
      <c r="F264" s="36">
        <v>7</v>
      </c>
      <c r="G264" s="2" t="s">
        <v>125</v>
      </c>
      <c r="H264" s="298"/>
      <c r="I264" s="298"/>
      <c r="J264" s="298"/>
      <c r="K264" s="298"/>
      <c r="L264" s="40"/>
      <c r="M264" s="6"/>
    </row>
    <row r="265" spans="2:13" ht="24" customHeight="1" x14ac:dyDescent="0.45">
      <c r="B265" s="41">
        <v>3</v>
      </c>
      <c r="C265" s="282" t="s">
        <v>126</v>
      </c>
      <c r="D265" s="286"/>
      <c r="E265" s="295"/>
      <c r="F265" s="36">
        <v>8</v>
      </c>
      <c r="G265" s="2" t="s">
        <v>87</v>
      </c>
      <c r="H265" s="6"/>
      <c r="I265" s="299"/>
      <c r="J265" s="299"/>
      <c r="K265" s="299"/>
      <c r="L265" s="43"/>
      <c r="M265" s="1"/>
    </row>
    <row r="266" spans="2:13" ht="10.5" customHeight="1" x14ac:dyDescent="0.4">
      <c r="B266" s="36"/>
      <c r="C266" s="287"/>
      <c r="D266" s="287"/>
      <c r="E266" s="302"/>
      <c r="F266" s="36"/>
      <c r="G266" s="251"/>
      <c r="H266" s="251"/>
      <c r="I266" s="251"/>
      <c r="J266" s="251"/>
      <c r="K266" s="251"/>
      <c r="L266" s="303"/>
      <c r="M266" s="27"/>
    </row>
    <row r="267" spans="2:13" ht="18" customHeight="1" x14ac:dyDescent="0.45">
      <c r="B267" s="36" t="s">
        <v>15</v>
      </c>
      <c r="C267" s="304"/>
      <c r="D267" s="304"/>
      <c r="E267" s="305"/>
      <c r="F267" s="36">
        <v>9</v>
      </c>
      <c r="G267" s="2" t="s">
        <v>86</v>
      </c>
      <c r="H267" s="6"/>
      <c r="I267" s="292"/>
      <c r="J267" s="292"/>
      <c r="K267" s="292"/>
      <c r="L267" s="43"/>
      <c r="M267" s="1"/>
    </row>
    <row r="268" spans="2:13" ht="9.75" customHeight="1" x14ac:dyDescent="0.45">
      <c r="B268" s="44"/>
      <c r="C268" s="5"/>
      <c r="D268" s="5"/>
      <c r="E268" s="42"/>
      <c r="F268" s="44"/>
      <c r="G268" s="5"/>
      <c r="H268" s="71"/>
      <c r="I268" s="5"/>
      <c r="J268" s="5"/>
      <c r="K268" s="5"/>
      <c r="L268" s="42"/>
      <c r="M268" s="1"/>
    </row>
    <row r="269" spans="2:13" ht="6" customHeight="1" x14ac:dyDescent="0.4">
      <c r="H269" s="96"/>
    </row>
    <row r="270" spans="2:13" ht="10.5" customHeight="1" x14ac:dyDescent="0.4">
      <c r="B270" s="280">
        <v>1</v>
      </c>
      <c r="C270" s="282" t="s">
        <v>38</v>
      </c>
      <c r="D270" s="282"/>
      <c r="E270" s="283"/>
      <c r="F270" s="156"/>
      <c r="G270" s="286" t="s">
        <v>35</v>
      </c>
      <c r="H270" s="288"/>
      <c r="I270" s="288"/>
      <c r="J270" s="288"/>
      <c r="K270" s="288"/>
      <c r="L270" s="289"/>
      <c r="M270" s="69"/>
    </row>
    <row r="271" spans="2:13" ht="11.25" customHeight="1" x14ac:dyDescent="0.4">
      <c r="B271" s="281"/>
      <c r="C271" s="284"/>
      <c r="D271" s="284"/>
      <c r="E271" s="285"/>
      <c r="F271" s="36">
        <v>4</v>
      </c>
      <c r="G271" s="287"/>
      <c r="H271" s="290"/>
      <c r="I271" s="290"/>
      <c r="J271" s="290"/>
      <c r="K271" s="290"/>
      <c r="L271" s="291"/>
      <c r="M271" s="6"/>
    </row>
    <row r="272" spans="2:13" ht="21" customHeight="1" x14ac:dyDescent="0.4">
      <c r="B272" s="44"/>
      <c r="C272" s="292"/>
      <c r="D272" s="292"/>
      <c r="E272" s="293"/>
      <c r="F272" s="36">
        <v>5</v>
      </c>
      <c r="G272" s="2" t="s">
        <v>36</v>
      </c>
      <c r="H272" s="294"/>
      <c r="I272" s="294"/>
      <c r="J272" s="294"/>
      <c r="K272" s="294"/>
      <c r="L272" s="40"/>
    </row>
    <row r="273" spans="2:13" ht="17.25" customHeight="1" x14ac:dyDescent="0.4">
      <c r="B273" s="41">
        <v>2</v>
      </c>
      <c r="C273" s="282" t="s">
        <v>39</v>
      </c>
      <c r="D273" s="286"/>
      <c r="E273" s="295"/>
      <c r="F273" s="36">
        <v>6</v>
      </c>
      <c r="G273" s="2" t="s">
        <v>37</v>
      </c>
      <c r="H273" s="294"/>
      <c r="I273" s="294"/>
      <c r="J273" s="294"/>
      <c r="K273" s="294"/>
      <c r="L273" s="40"/>
      <c r="M273" s="6"/>
    </row>
    <row r="274" spans="2:13" ht="21.75" customHeight="1" x14ac:dyDescent="0.4">
      <c r="B274" s="44" t="s">
        <v>15</v>
      </c>
      <c r="C274" s="296"/>
      <c r="D274" s="296"/>
      <c r="E274" s="297"/>
      <c r="F274" s="36">
        <v>7</v>
      </c>
      <c r="G274" s="2" t="s">
        <v>125</v>
      </c>
      <c r="H274" s="298"/>
      <c r="I274" s="298"/>
      <c r="J274" s="298"/>
      <c r="K274" s="298"/>
      <c r="L274" s="40"/>
      <c r="M274" s="6"/>
    </row>
    <row r="275" spans="2:13" ht="24" customHeight="1" x14ac:dyDescent="0.45">
      <c r="B275" s="41">
        <v>3</v>
      </c>
      <c r="C275" s="282" t="s">
        <v>126</v>
      </c>
      <c r="D275" s="286"/>
      <c r="E275" s="295"/>
      <c r="F275" s="36">
        <v>8</v>
      </c>
      <c r="G275" s="2" t="s">
        <v>87</v>
      </c>
      <c r="H275" s="6"/>
      <c r="I275" s="299"/>
      <c r="J275" s="299"/>
      <c r="K275" s="299"/>
      <c r="L275" s="43"/>
      <c r="M275" s="1"/>
    </row>
    <row r="276" spans="2:13" ht="10.5" customHeight="1" x14ac:dyDescent="0.4">
      <c r="B276" s="36"/>
      <c r="C276" s="287"/>
      <c r="D276" s="287"/>
      <c r="E276" s="302"/>
      <c r="F276" s="36"/>
      <c r="G276" s="251"/>
      <c r="H276" s="251"/>
      <c r="I276" s="251"/>
      <c r="J276" s="251"/>
      <c r="K276" s="251"/>
      <c r="L276" s="303"/>
      <c r="M276" s="27"/>
    </row>
    <row r="277" spans="2:13" ht="18" customHeight="1" x14ac:dyDescent="0.45">
      <c r="B277" s="36" t="s">
        <v>15</v>
      </c>
      <c r="C277" s="304"/>
      <c r="D277" s="304"/>
      <c r="E277" s="305"/>
      <c r="F277" s="36">
        <v>9</v>
      </c>
      <c r="G277" s="2" t="s">
        <v>86</v>
      </c>
      <c r="H277" s="6"/>
      <c r="I277" s="292"/>
      <c r="J277" s="292"/>
      <c r="K277" s="292"/>
      <c r="L277" s="43"/>
      <c r="M277" s="1"/>
    </row>
    <row r="278" spans="2:13" ht="9.75" customHeight="1" x14ac:dyDescent="0.45">
      <c r="B278" s="44"/>
      <c r="C278" s="5"/>
      <c r="D278" s="5"/>
      <c r="E278" s="42"/>
      <c r="F278" s="44"/>
      <c r="G278" s="5"/>
      <c r="H278" s="71"/>
      <c r="I278" s="5"/>
      <c r="J278" s="5"/>
      <c r="K278" s="5"/>
      <c r="L278" s="42"/>
      <c r="M278" s="1"/>
    </row>
    <row r="279" spans="2:13" ht="6" customHeight="1" x14ac:dyDescent="0.4">
      <c r="H279" s="96"/>
    </row>
    <row r="280" spans="2:13" ht="10.5" customHeight="1" x14ac:dyDescent="0.4">
      <c r="B280" s="280">
        <v>1</v>
      </c>
      <c r="C280" s="282" t="s">
        <v>38</v>
      </c>
      <c r="D280" s="282"/>
      <c r="E280" s="283"/>
      <c r="F280" s="156"/>
      <c r="G280" s="286" t="s">
        <v>35</v>
      </c>
      <c r="H280" s="288"/>
      <c r="I280" s="288"/>
      <c r="J280" s="288"/>
      <c r="K280" s="288"/>
      <c r="L280" s="289"/>
      <c r="M280" s="69"/>
    </row>
    <row r="281" spans="2:13" ht="11.25" customHeight="1" x14ac:dyDescent="0.4">
      <c r="B281" s="281"/>
      <c r="C281" s="284"/>
      <c r="D281" s="284"/>
      <c r="E281" s="285"/>
      <c r="F281" s="36">
        <v>4</v>
      </c>
      <c r="G281" s="287"/>
      <c r="H281" s="290"/>
      <c r="I281" s="290"/>
      <c r="J281" s="290"/>
      <c r="K281" s="290"/>
      <c r="L281" s="291"/>
      <c r="M281" s="6"/>
    </row>
    <row r="282" spans="2:13" ht="21" customHeight="1" x14ac:dyDescent="0.4">
      <c r="B282" s="44"/>
      <c r="C282" s="292"/>
      <c r="D282" s="292"/>
      <c r="E282" s="293"/>
      <c r="F282" s="36">
        <v>5</v>
      </c>
      <c r="G282" s="2" t="s">
        <v>36</v>
      </c>
      <c r="H282" s="294"/>
      <c r="I282" s="294"/>
      <c r="J282" s="294"/>
      <c r="K282" s="294"/>
      <c r="L282" s="40"/>
    </row>
    <row r="283" spans="2:13" ht="17.25" customHeight="1" x14ac:dyDescent="0.4">
      <c r="B283" s="41">
        <v>2</v>
      </c>
      <c r="C283" s="282" t="s">
        <v>39</v>
      </c>
      <c r="D283" s="286"/>
      <c r="E283" s="295"/>
      <c r="F283" s="36">
        <v>6</v>
      </c>
      <c r="G283" s="2" t="s">
        <v>37</v>
      </c>
      <c r="H283" s="294"/>
      <c r="I283" s="294"/>
      <c r="J283" s="294"/>
      <c r="K283" s="294"/>
      <c r="L283" s="40"/>
      <c r="M283" s="6"/>
    </row>
    <row r="284" spans="2:13" ht="21.75" customHeight="1" x14ac:dyDescent="0.4">
      <c r="B284" s="44" t="s">
        <v>15</v>
      </c>
      <c r="C284" s="296"/>
      <c r="D284" s="296"/>
      <c r="E284" s="297"/>
      <c r="F284" s="36">
        <v>7</v>
      </c>
      <c r="G284" s="2" t="s">
        <v>125</v>
      </c>
      <c r="H284" s="298"/>
      <c r="I284" s="298"/>
      <c r="J284" s="298"/>
      <c r="K284" s="298"/>
      <c r="L284" s="40"/>
      <c r="M284" s="6"/>
    </row>
    <row r="285" spans="2:13" ht="24" customHeight="1" x14ac:dyDescent="0.45">
      <c r="B285" s="41">
        <v>3</v>
      </c>
      <c r="C285" s="282" t="s">
        <v>126</v>
      </c>
      <c r="D285" s="286"/>
      <c r="E285" s="295"/>
      <c r="F285" s="36">
        <v>8</v>
      </c>
      <c r="G285" s="2" t="s">
        <v>87</v>
      </c>
      <c r="H285" s="6"/>
      <c r="I285" s="299"/>
      <c r="J285" s="299"/>
      <c r="K285" s="299"/>
      <c r="L285" s="43"/>
      <c r="M285" s="1"/>
    </row>
    <row r="286" spans="2:13" ht="10.5" customHeight="1" x14ac:dyDescent="0.4">
      <c r="B286" s="36"/>
      <c r="C286" s="287"/>
      <c r="D286" s="287"/>
      <c r="E286" s="302"/>
      <c r="F286" s="36"/>
      <c r="G286" s="251"/>
      <c r="H286" s="251"/>
      <c r="I286" s="251"/>
      <c r="J286" s="251"/>
      <c r="K286" s="251"/>
      <c r="L286" s="303"/>
      <c r="M286" s="27"/>
    </row>
    <row r="287" spans="2:13" ht="18" customHeight="1" x14ac:dyDescent="0.45">
      <c r="B287" s="36" t="s">
        <v>15</v>
      </c>
      <c r="C287" s="304"/>
      <c r="D287" s="304"/>
      <c r="E287" s="305"/>
      <c r="F287" s="36">
        <v>9</v>
      </c>
      <c r="G287" s="2" t="s">
        <v>86</v>
      </c>
      <c r="H287" s="6"/>
      <c r="I287" s="292"/>
      <c r="J287" s="292"/>
      <c r="K287" s="292"/>
      <c r="L287" s="43"/>
      <c r="M287" s="1"/>
    </row>
    <row r="288" spans="2:13" ht="9.75" customHeight="1" x14ac:dyDescent="0.45">
      <c r="B288" s="44"/>
      <c r="C288" s="5"/>
      <c r="D288" s="5"/>
      <c r="E288" s="42"/>
      <c r="F288" s="44"/>
      <c r="G288" s="5"/>
      <c r="H288" s="71"/>
      <c r="I288" s="5"/>
      <c r="J288" s="5"/>
      <c r="K288" s="5"/>
      <c r="L288" s="42"/>
      <c r="M288" s="1"/>
    </row>
    <row r="289" spans="1:13" ht="12.75" customHeight="1" x14ac:dyDescent="0.4">
      <c r="B289" s="300" t="s">
        <v>115</v>
      </c>
      <c r="C289" s="300"/>
      <c r="D289" s="300"/>
      <c r="E289" s="300"/>
      <c r="F289" s="300"/>
      <c r="G289" s="300"/>
      <c r="H289" s="300"/>
      <c r="I289" s="300"/>
      <c r="J289" s="300"/>
      <c r="K289" s="300"/>
      <c r="L289" s="300"/>
    </row>
    <row r="290" spans="1:13" ht="21.75" customHeight="1" x14ac:dyDescent="0.4">
      <c r="B290" s="301"/>
      <c r="C290" s="301"/>
      <c r="D290" s="301"/>
      <c r="E290" s="301"/>
      <c r="F290" s="301"/>
      <c r="G290" s="301"/>
      <c r="H290" s="301"/>
      <c r="I290" s="301"/>
      <c r="J290" s="301"/>
      <c r="K290" s="301"/>
      <c r="L290" s="301"/>
    </row>
    <row r="291" spans="1:13" ht="20.25" customHeight="1" x14ac:dyDescent="0.45">
      <c r="B291" s="306" t="s">
        <v>32</v>
      </c>
      <c r="C291" s="306"/>
      <c r="D291" s="306"/>
      <c r="E291" s="306"/>
      <c r="F291" s="306"/>
      <c r="G291" s="306"/>
      <c r="H291" s="306"/>
      <c r="I291" s="306"/>
      <c r="J291" s="306"/>
      <c r="K291" s="307" t="s">
        <v>93</v>
      </c>
      <c r="L291" s="307"/>
      <c r="M291" s="48"/>
    </row>
    <row r="292" spans="1:13" ht="15.75" customHeight="1" x14ac:dyDescent="0.4">
      <c r="B292" s="3"/>
      <c r="C292" s="3"/>
      <c r="D292" s="3"/>
      <c r="E292" s="3"/>
      <c r="F292" s="3"/>
      <c r="G292" s="3"/>
      <c r="H292" s="3"/>
      <c r="I292" s="3"/>
      <c r="J292" s="48"/>
      <c r="K292" s="48"/>
      <c r="L292" s="48"/>
      <c r="M292" s="48"/>
    </row>
    <row r="293" spans="1:13" ht="21.75" customHeight="1" x14ac:dyDescent="0.4">
      <c r="B293" s="308" t="s">
        <v>9</v>
      </c>
      <c r="C293" s="308"/>
      <c r="D293" s="308"/>
      <c r="E293" s="308"/>
      <c r="F293" s="308"/>
      <c r="G293" s="308"/>
      <c r="H293" s="309" t="str">
        <f>'Contributions &amp; Expenditures'!F9</f>
        <v>Greater Than</v>
      </c>
      <c r="I293" s="309"/>
      <c r="J293" s="309"/>
      <c r="K293" s="309"/>
      <c r="L293" s="309"/>
      <c r="M293" s="65"/>
    </row>
    <row r="294" spans="1:13" ht="6.75" customHeight="1" x14ac:dyDescent="0.4">
      <c r="C294" s="66"/>
      <c r="D294" s="66"/>
      <c r="E294" s="66"/>
      <c r="F294" s="66"/>
      <c r="G294" s="65"/>
      <c r="H294" s="65"/>
      <c r="I294" s="65"/>
      <c r="J294" s="65"/>
      <c r="K294" s="65"/>
      <c r="L294" s="65"/>
      <c r="M294" s="65"/>
    </row>
    <row r="295" spans="1:13" ht="18.75" customHeight="1" x14ac:dyDescent="0.4">
      <c r="B295" s="52"/>
      <c r="C295" s="52"/>
      <c r="D295" s="52"/>
      <c r="E295" s="52"/>
      <c r="F295" s="67" t="s">
        <v>4</v>
      </c>
      <c r="H295" s="50"/>
      <c r="I295" s="19">
        <f>'Contributions &amp; Expenditures'!G34</f>
        <v>45181</v>
      </c>
      <c r="J295" s="95" t="s">
        <v>5</v>
      </c>
      <c r="K295" s="19">
        <f>'Contributions &amp; Expenditures'!J34</f>
        <v>45215</v>
      </c>
    </row>
    <row r="296" spans="1:13" ht="12" customHeight="1" x14ac:dyDescent="0.4">
      <c r="A296" s="33"/>
      <c r="B296" s="16"/>
      <c r="C296" s="10"/>
      <c r="D296" s="10"/>
      <c r="E296" s="10"/>
      <c r="F296" s="10"/>
      <c r="H296" s="34"/>
      <c r="I296" s="35" t="s">
        <v>6</v>
      </c>
      <c r="K296" s="35" t="s">
        <v>2</v>
      </c>
    </row>
    <row r="297" spans="1:13" ht="18.75" customHeight="1" x14ac:dyDescent="0.4">
      <c r="B297" s="310" t="s">
        <v>34</v>
      </c>
      <c r="C297" s="310"/>
      <c r="D297" s="310"/>
      <c r="E297" s="310"/>
      <c r="F297" s="311"/>
      <c r="G297" s="311"/>
      <c r="H297" s="311"/>
      <c r="I297" s="311"/>
      <c r="J297" s="311"/>
      <c r="K297" s="311"/>
      <c r="L297" s="311"/>
      <c r="M297" s="312"/>
    </row>
    <row r="298" spans="1:13" ht="10.5" customHeight="1" x14ac:dyDescent="0.4">
      <c r="B298" s="280">
        <v>1</v>
      </c>
      <c r="C298" s="282" t="s">
        <v>38</v>
      </c>
      <c r="D298" s="282"/>
      <c r="E298" s="283"/>
      <c r="F298" s="156"/>
      <c r="G298" s="286" t="s">
        <v>35</v>
      </c>
      <c r="H298" s="288"/>
      <c r="I298" s="288"/>
      <c r="J298" s="288"/>
      <c r="K298" s="288"/>
      <c r="L298" s="289"/>
      <c r="M298" s="69"/>
    </row>
    <row r="299" spans="1:13" ht="11.25" customHeight="1" x14ac:dyDescent="0.4">
      <c r="B299" s="281"/>
      <c r="C299" s="284"/>
      <c r="D299" s="284"/>
      <c r="E299" s="285"/>
      <c r="F299" s="36">
        <v>4</v>
      </c>
      <c r="G299" s="287"/>
      <c r="H299" s="290"/>
      <c r="I299" s="290"/>
      <c r="J299" s="290"/>
      <c r="K299" s="290"/>
      <c r="L299" s="291"/>
      <c r="M299" s="6"/>
    </row>
    <row r="300" spans="1:13" ht="21" customHeight="1" x14ac:dyDescent="0.4">
      <c r="B300" s="44"/>
      <c r="C300" s="292"/>
      <c r="D300" s="292"/>
      <c r="E300" s="293"/>
      <c r="F300" s="36">
        <v>5</v>
      </c>
      <c r="G300" s="2" t="s">
        <v>36</v>
      </c>
      <c r="H300" s="294"/>
      <c r="I300" s="294"/>
      <c r="J300" s="294"/>
      <c r="K300" s="294"/>
      <c r="L300" s="40"/>
    </row>
    <row r="301" spans="1:13" ht="17.25" customHeight="1" x14ac:dyDescent="0.4">
      <c r="B301" s="41">
        <v>2</v>
      </c>
      <c r="C301" s="282" t="s">
        <v>39</v>
      </c>
      <c r="D301" s="286"/>
      <c r="E301" s="295"/>
      <c r="F301" s="36">
        <v>6</v>
      </c>
      <c r="G301" s="2" t="s">
        <v>37</v>
      </c>
      <c r="H301" s="294"/>
      <c r="I301" s="294"/>
      <c r="J301" s="294"/>
      <c r="K301" s="294"/>
      <c r="L301" s="40"/>
      <c r="M301" s="6"/>
    </row>
    <row r="302" spans="1:13" ht="21.75" customHeight="1" x14ac:dyDescent="0.4">
      <c r="B302" s="44" t="s">
        <v>15</v>
      </c>
      <c r="C302" s="296"/>
      <c r="D302" s="296"/>
      <c r="E302" s="297"/>
      <c r="F302" s="36">
        <v>7</v>
      </c>
      <c r="G302" s="2" t="s">
        <v>125</v>
      </c>
      <c r="H302" s="298"/>
      <c r="I302" s="298"/>
      <c r="J302" s="298"/>
      <c r="K302" s="298"/>
      <c r="L302" s="40"/>
      <c r="M302" s="6"/>
    </row>
    <row r="303" spans="1:13" ht="24" customHeight="1" x14ac:dyDescent="0.45">
      <c r="B303" s="41">
        <v>3</v>
      </c>
      <c r="C303" s="282" t="s">
        <v>126</v>
      </c>
      <c r="D303" s="286"/>
      <c r="E303" s="295"/>
      <c r="F303" s="36">
        <v>8</v>
      </c>
      <c r="G303" s="2" t="s">
        <v>87</v>
      </c>
      <c r="H303" s="6"/>
      <c r="I303" s="299"/>
      <c r="J303" s="299"/>
      <c r="K303" s="299"/>
      <c r="L303" s="43"/>
      <c r="M303" s="1"/>
    </row>
    <row r="304" spans="1:13" ht="10.5" customHeight="1" x14ac:dyDescent="0.4">
      <c r="B304" s="36"/>
      <c r="C304" s="287"/>
      <c r="D304" s="287"/>
      <c r="E304" s="302"/>
      <c r="F304" s="36"/>
      <c r="G304" s="251"/>
      <c r="H304" s="251"/>
      <c r="I304" s="251"/>
      <c r="J304" s="251"/>
      <c r="K304" s="251"/>
      <c r="L304" s="303"/>
      <c r="M304" s="27"/>
    </row>
    <row r="305" spans="2:13" ht="18" customHeight="1" x14ac:dyDescent="0.45">
      <c r="B305" s="36" t="s">
        <v>15</v>
      </c>
      <c r="C305" s="304"/>
      <c r="D305" s="304"/>
      <c r="E305" s="305"/>
      <c r="F305" s="36">
        <v>9</v>
      </c>
      <c r="G305" s="2" t="s">
        <v>86</v>
      </c>
      <c r="H305" s="6"/>
      <c r="I305" s="292"/>
      <c r="J305" s="292"/>
      <c r="K305" s="292"/>
      <c r="L305" s="43"/>
      <c r="M305" s="1"/>
    </row>
    <row r="306" spans="2:13" ht="9.75" customHeight="1" x14ac:dyDescent="0.45">
      <c r="B306" s="44"/>
      <c r="C306" s="5"/>
      <c r="D306" s="5"/>
      <c r="E306" s="42"/>
      <c r="F306" s="44"/>
      <c r="G306" s="5"/>
      <c r="H306" s="71"/>
      <c r="I306" s="5"/>
      <c r="J306" s="5"/>
      <c r="K306" s="5"/>
      <c r="L306" s="42"/>
      <c r="M306" s="1"/>
    </row>
    <row r="307" spans="2:13" ht="6" customHeight="1" x14ac:dyDescent="0.4">
      <c r="H307" s="96"/>
    </row>
    <row r="308" spans="2:13" ht="10.5" customHeight="1" x14ac:dyDescent="0.4">
      <c r="B308" s="280">
        <v>1</v>
      </c>
      <c r="C308" s="282" t="s">
        <v>38</v>
      </c>
      <c r="D308" s="282"/>
      <c r="E308" s="283"/>
      <c r="F308" s="156"/>
      <c r="G308" s="286" t="s">
        <v>35</v>
      </c>
      <c r="H308" s="288"/>
      <c r="I308" s="288"/>
      <c r="J308" s="288"/>
      <c r="K308" s="288"/>
      <c r="L308" s="289"/>
      <c r="M308" s="69"/>
    </row>
    <row r="309" spans="2:13" ht="11.25" customHeight="1" x14ac:dyDescent="0.4">
      <c r="B309" s="281"/>
      <c r="C309" s="284"/>
      <c r="D309" s="284"/>
      <c r="E309" s="285"/>
      <c r="F309" s="36">
        <v>4</v>
      </c>
      <c r="G309" s="287"/>
      <c r="H309" s="290"/>
      <c r="I309" s="290"/>
      <c r="J309" s="290"/>
      <c r="K309" s="290"/>
      <c r="L309" s="291"/>
      <c r="M309" s="6"/>
    </row>
    <row r="310" spans="2:13" ht="21" customHeight="1" x14ac:dyDescent="0.4">
      <c r="B310" s="44"/>
      <c r="C310" s="292"/>
      <c r="D310" s="292"/>
      <c r="E310" s="293"/>
      <c r="F310" s="36">
        <v>5</v>
      </c>
      <c r="G310" s="2" t="s">
        <v>36</v>
      </c>
      <c r="H310" s="294"/>
      <c r="I310" s="294"/>
      <c r="J310" s="294"/>
      <c r="K310" s="294"/>
      <c r="L310" s="40"/>
    </row>
    <row r="311" spans="2:13" ht="17.25" customHeight="1" x14ac:dyDescent="0.4">
      <c r="B311" s="41">
        <v>2</v>
      </c>
      <c r="C311" s="282" t="s">
        <v>39</v>
      </c>
      <c r="D311" s="286"/>
      <c r="E311" s="295"/>
      <c r="F311" s="36">
        <v>6</v>
      </c>
      <c r="G311" s="2" t="s">
        <v>37</v>
      </c>
      <c r="H311" s="294"/>
      <c r="I311" s="294"/>
      <c r="J311" s="294"/>
      <c r="K311" s="294"/>
      <c r="L311" s="40"/>
      <c r="M311" s="6"/>
    </row>
    <row r="312" spans="2:13" ht="21.75" customHeight="1" x14ac:dyDescent="0.4">
      <c r="B312" s="44" t="s">
        <v>15</v>
      </c>
      <c r="C312" s="296"/>
      <c r="D312" s="296"/>
      <c r="E312" s="297"/>
      <c r="F312" s="36">
        <v>7</v>
      </c>
      <c r="G312" s="2" t="s">
        <v>125</v>
      </c>
      <c r="H312" s="298"/>
      <c r="I312" s="298"/>
      <c r="J312" s="298"/>
      <c r="K312" s="298"/>
      <c r="L312" s="40"/>
      <c r="M312" s="6"/>
    </row>
    <row r="313" spans="2:13" ht="24" customHeight="1" x14ac:dyDescent="0.45">
      <c r="B313" s="41">
        <v>3</v>
      </c>
      <c r="C313" s="282" t="s">
        <v>126</v>
      </c>
      <c r="D313" s="286"/>
      <c r="E313" s="295"/>
      <c r="F313" s="36">
        <v>8</v>
      </c>
      <c r="G313" s="2" t="s">
        <v>87</v>
      </c>
      <c r="H313" s="6"/>
      <c r="I313" s="299"/>
      <c r="J313" s="299"/>
      <c r="K313" s="299"/>
      <c r="L313" s="43"/>
      <c r="M313" s="1"/>
    </row>
    <row r="314" spans="2:13" ht="10.5" customHeight="1" x14ac:dyDescent="0.4">
      <c r="B314" s="36"/>
      <c r="C314" s="287"/>
      <c r="D314" s="287"/>
      <c r="E314" s="302"/>
      <c r="F314" s="36"/>
      <c r="G314" s="251"/>
      <c r="H314" s="251"/>
      <c r="I314" s="251"/>
      <c r="J314" s="251"/>
      <c r="K314" s="251"/>
      <c r="L314" s="303"/>
      <c r="M314" s="27"/>
    </row>
    <row r="315" spans="2:13" ht="18" customHeight="1" x14ac:dyDescent="0.45">
      <c r="B315" s="36" t="s">
        <v>15</v>
      </c>
      <c r="C315" s="304"/>
      <c r="D315" s="304"/>
      <c r="E315" s="305"/>
      <c r="F315" s="36">
        <v>9</v>
      </c>
      <c r="G315" s="2" t="s">
        <v>86</v>
      </c>
      <c r="H315" s="6"/>
      <c r="I315" s="292"/>
      <c r="J315" s="292"/>
      <c r="K315" s="292"/>
      <c r="L315" s="43"/>
      <c r="M315" s="1"/>
    </row>
    <row r="316" spans="2:13" ht="9.75" customHeight="1" x14ac:dyDescent="0.45">
      <c r="B316" s="44"/>
      <c r="C316" s="5"/>
      <c r="D316" s="5"/>
      <c r="E316" s="42"/>
      <c r="F316" s="44"/>
      <c r="G316" s="5"/>
      <c r="H316" s="71"/>
      <c r="I316" s="5"/>
      <c r="J316" s="5"/>
      <c r="K316" s="5"/>
      <c r="L316" s="42"/>
      <c r="M316" s="1"/>
    </row>
    <row r="317" spans="2:13" ht="6" customHeight="1" x14ac:dyDescent="0.4">
      <c r="H317" s="96"/>
    </row>
    <row r="318" spans="2:13" ht="10.5" customHeight="1" x14ac:dyDescent="0.4">
      <c r="B318" s="280">
        <v>1</v>
      </c>
      <c r="C318" s="282" t="s">
        <v>38</v>
      </c>
      <c r="D318" s="282"/>
      <c r="E318" s="283"/>
      <c r="F318" s="156"/>
      <c r="G318" s="286" t="s">
        <v>35</v>
      </c>
      <c r="H318" s="288"/>
      <c r="I318" s="288"/>
      <c r="J318" s="288"/>
      <c r="K318" s="288"/>
      <c r="L318" s="289"/>
      <c r="M318" s="69"/>
    </row>
    <row r="319" spans="2:13" ht="11.25" customHeight="1" x14ac:dyDescent="0.4">
      <c r="B319" s="281"/>
      <c r="C319" s="284"/>
      <c r="D319" s="284"/>
      <c r="E319" s="285"/>
      <c r="F319" s="36">
        <v>4</v>
      </c>
      <c r="G319" s="287"/>
      <c r="H319" s="290"/>
      <c r="I319" s="290"/>
      <c r="J319" s="290"/>
      <c r="K319" s="290"/>
      <c r="L319" s="291"/>
      <c r="M319" s="6"/>
    </row>
    <row r="320" spans="2:13" ht="21" customHeight="1" x14ac:dyDescent="0.4">
      <c r="B320" s="44"/>
      <c r="C320" s="292"/>
      <c r="D320" s="292"/>
      <c r="E320" s="293"/>
      <c r="F320" s="36">
        <v>5</v>
      </c>
      <c r="G320" s="2" t="s">
        <v>36</v>
      </c>
      <c r="H320" s="294"/>
      <c r="I320" s="294"/>
      <c r="J320" s="294"/>
      <c r="K320" s="294"/>
      <c r="L320" s="40"/>
    </row>
    <row r="321" spans="2:13" ht="17.25" customHeight="1" x14ac:dyDescent="0.4">
      <c r="B321" s="41">
        <v>2</v>
      </c>
      <c r="C321" s="282" t="s">
        <v>39</v>
      </c>
      <c r="D321" s="286"/>
      <c r="E321" s="295"/>
      <c r="F321" s="36">
        <v>6</v>
      </c>
      <c r="G321" s="2" t="s">
        <v>37</v>
      </c>
      <c r="H321" s="294"/>
      <c r="I321" s="294"/>
      <c r="J321" s="294"/>
      <c r="K321" s="294"/>
      <c r="L321" s="40"/>
      <c r="M321" s="6"/>
    </row>
    <row r="322" spans="2:13" ht="21.75" customHeight="1" x14ac:dyDescent="0.4">
      <c r="B322" s="44" t="s">
        <v>15</v>
      </c>
      <c r="C322" s="296"/>
      <c r="D322" s="296"/>
      <c r="E322" s="297"/>
      <c r="F322" s="36">
        <v>7</v>
      </c>
      <c r="G322" s="2" t="s">
        <v>125</v>
      </c>
      <c r="H322" s="298"/>
      <c r="I322" s="298"/>
      <c r="J322" s="298"/>
      <c r="K322" s="298"/>
      <c r="L322" s="40"/>
      <c r="M322" s="6"/>
    </row>
    <row r="323" spans="2:13" ht="24" customHeight="1" x14ac:dyDescent="0.45">
      <c r="B323" s="41">
        <v>3</v>
      </c>
      <c r="C323" s="282" t="s">
        <v>126</v>
      </c>
      <c r="D323" s="286"/>
      <c r="E323" s="295"/>
      <c r="F323" s="36">
        <v>8</v>
      </c>
      <c r="G323" s="2" t="s">
        <v>87</v>
      </c>
      <c r="H323" s="6"/>
      <c r="I323" s="299"/>
      <c r="J323" s="299"/>
      <c r="K323" s="299"/>
      <c r="L323" s="43"/>
      <c r="M323" s="1"/>
    </row>
    <row r="324" spans="2:13" ht="10.5" customHeight="1" x14ac:dyDescent="0.4">
      <c r="B324" s="36"/>
      <c r="C324" s="287"/>
      <c r="D324" s="287"/>
      <c r="E324" s="302"/>
      <c r="F324" s="36"/>
      <c r="G324" s="251"/>
      <c r="H324" s="251"/>
      <c r="I324" s="251"/>
      <c r="J324" s="251"/>
      <c r="K324" s="251"/>
      <c r="L324" s="303"/>
      <c r="M324" s="27"/>
    </row>
    <row r="325" spans="2:13" ht="18" customHeight="1" x14ac:dyDescent="0.45">
      <c r="B325" s="36" t="s">
        <v>15</v>
      </c>
      <c r="C325" s="304"/>
      <c r="D325" s="304"/>
      <c r="E325" s="305"/>
      <c r="F325" s="36">
        <v>9</v>
      </c>
      <c r="G325" s="2" t="s">
        <v>86</v>
      </c>
      <c r="H325" s="6"/>
      <c r="I325" s="292"/>
      <c r="J325" s="292"/>
      <c r="K325" s="292"/>
      <c r="L325" s="43"/>
      <c r="M325" s="1"/>
    </row>
    <row r="326" spans="2:13" ht="9.75" customHeight="1" x14ac:dyDescent="0.45">
      <c r="B326" s="44"/>
      <c r="C326" s="5"/>
      <c r="D326" s="5"/>
      <c r="E326" s="42"/>
      <c r="F326" s="44"/>
      <c r="G326" s="5"/>
      <c r="H326" s="71"/>
      <c r="I326" s="5"/>
      <c r="J326" s="5"/>
      <c r="K326" s="5"/>
      <c r="L326" s="42"/>
      <c r="M326" s="1"/>
    </row>
    <row r="327" spans="2:13" ht="6" customHeight="1" x14ac:dyDescent="0.4">
      <c r="H327" s="96"/>
    </row>
    <row r="328" spans="2:13" ht="10.5" customHeight="1" x14ac:dyDescent="0.4">
      <c r="B328" s="280">
        <v>1</v>
      </c>
      <c r="C328" s="282" t="s">
        <v>38</v>
      </c>
      <c r="D328" s="282"/>
      <c r="E328" s="283"/>
      <c r="F328" s="156"/>
      <c r="G328" s="286" t="s">
        <v>35</v>
      </c>
      <c r="H328" s="288"/>
      <c r="I328" s="288"/>
      <c r="J328" s="288"/>
      <c r="K328" s="288"/>
      <c r="L328" s="289"/>
      <c r="M328" s="69"/>
    </row>
    <row r="329" spans="2:13" ht="11.25" customHeight="1" x14ac:dyDescent="0.4">
      <c r="B329" s="281"/>
      <c r="C329" s="284"/>
      <c r="D329" s="284"/>
      <c r="E329" s="285"/>
      <c r="F329" s="36">
        <v>4</v>
      </c>
      <c r="G329" s="287"/>
      <c r="H329" s="290"/>
      <c r="I329" s="290"/>
      <c r="J329" s="290"/>
      <c r="K329" s="290"/>
      <c r="L329" s="291"/>
      <c r="M329" s="6"/>
    </row>
    <row r="330" spans="2:13" ht="21" customHeight="1" x14ac:dyDescent="0.4">
      <c r="B330" s="44"/>
      <c r="C330" s="292"/>
      <c r="D330" s="292"/>
      <c r="E330" s="293"/>
      <c r="F330" s="36">
        <v>5</v>
      </c>
      <c r="G330" s="2" t="s">
        <v>36</v>
      </c>
      <c r="H330" s="294"/>
      <c r="I330" s="294"/>
      <c r="J330" s="294"/>
      <c r="K330" s="294"/>
      <c r="L330" s="40"/>
    </row>
    <row r="331" spans="2:13" ht="17.25" customHeight="1" x14ac:dyDescent="0.4">
      <c r="B331" s="41">
        <v>2</v>
      </c>
      <c r="C331" s="282" t="s">
        <v>39</v>
      </c>
      <c r="D331" s="286"/>
      <c r="E331" s="295"/>
      <c r="F331" s="36">
        <v>6</v>
      </c>
      <c r="G331" s="2" t="s">
        <v>37</v>
      </c>
      <c r="H331" s="294"/>
      <c r="I331" s="294"/>
      <c r="J331" s="294"/>
      <c r="K331" s="294"/>
      <c r="L331" s="40"/>
      <c r="M331" s="6"/>
    </row>
    <row r="332" spans="2:13" ht="21.75" customHeight="1" x14ac:dyDescent="0.4">
      <c r="B332" s="44" t="s">
        <v>15</v>
      </c>
      <c r="C332" s="296"/>
      <c r="D332" s="296"/>
      <c r="E332" s="297"/>
      <c r="F332" s="36">
        <v>7</v>
      </c>
      <c r="G332" s="2" t="s">
        <v>125</v>
      </c>
      <c r="H332" s="298"/>
      <c r="I332" s="298"/>
      <c r="J332" s="298"/>
      <c r="K332" s="298"/>
      <c r="L332" s="40"/>
      <c r="M332" s="6"/>
    </row>
    <row r="333" spans="2:13" ht="24" customHeight="1" x14ac:dyDescent="0.45">
      <c r="B333" s="41">
        <v>3</v>
      </c>
      <c r="C333" s="282" t="s">
        <v>126</v>
      </c>
      <c r="D333" s="286"/>
      <c r="E333" s="295"/>
      <c r="F333" s="36">
        <v>8</v>
      </c>
      <c r="G333" s="2" t="s">
        <v>87</v>
      </c>
      <c r="H333" s="6"/>
      <c r="I333" s="299"/>
      <c r="J333" s="299"/>
      <c r="K333" s="299"/>
      <c r="L333" s="43"/>
      <c r="M333" s="1"/>
    </row>
    <row r="334" spans="2:13" ht="10.5" customHeight="1" x14ac:dyDescent="0.4">
      <c r="B334" s="36"/>
      <c r="C334" s="287"/>
      <c r="D334" s="287"/>
      <c r="E334" s="302"/>
      <c r="F334" s="36"/>
      <c r="G334" s="251"/>
      <c r="H334" s="251"/>
      <c r="I334" s="251"/>
      <c r="J334" s="251"/>
      <c r="K334" s="251"/>
      <c r="L334" s="303"/>
      <c r="M334" s="27"/>
    </row>
    <row r="335" spans="2:13" ht="18" customHeight="1" x14ac:dyDescent="0.45">
      <c r="B335" s="36" t="s">
        <v>15</v>
      </c>
      <c r="C335" s="304"/>
      <c r="D335" s="304"/>
      <c r="E335" s="305"/>
      <c r="F335" s="36">
        <v>9</v>
      </c>
      <c r="G335" s="2" t="s">
        <v>86</v>
      </c>
      <c r="H335" s="6"/>
      <c r="I335" s="292"/>
      <c r="J335" s="292"/>
      <c r="K335" s="292"/>
      <c r="L335" s="43"/>
      <c r="M335" s="1"/>
    </row>
    <row r="336" spans="2:13" ht="9.75" customHeight="1" x14ac:dyDescent="0.45">
      <c r="B336" s="44"/>
      <c r="C336" s="5"/>
      <c r="D336" s="5"/>
      <c r="E336" s="42"/>
      <c r="F336" s="44"/>
      <c r="G336" s="5"/>
      <c r="H336" s="71"/>
      <c r="I336" s="5"/>
      <c r="J336" s="5"/>
      <c r="K336" s="5"/>
      <c r="L336" s="42"/>
      <c r="M336" s="1"/>
    </row>
    <row r="337" spans="1:13" ht="12.75" customHeight="1" x14ac:dyDescent="0.4">
      <c r="B337" s="300" t="s">
        <v>115</v>
      </c>
      <c r="C337" s="300"/>
      <c r="D337" s="300"/>
      <c r="E337" s="300"/>
      <c r="F337" s="300"/>
      <c r="G337" s="300"/>
      <c r="H337" s="300"/>
      <c r="I337" s="300"/>
      <c r="J337" s="300"/>
      <c r="K337" s="300"/>
      <c r="L337" s="300"/>
    </row>
    <row r="338" spans="1:13" ht="21.75" customHeight="1" x14ac:dyDescent="0.4">
      <c r="B338" s="301"/>
      <c r="C338" s="301"/>
      <c r="D338" s="301"/>
      <c r="E338" s="301"/>
      <c r="F338" s="301"/>
      <c r="G338" s="301"/>
      <c r="H338" s="301"/>
      <c r="I338" s="301"/>
      <c r="J338" s="301"/>
      <c r="K338" s="301"/>
      <c r="L338" s="301"/>
    </row>
    <row r="339" spans="1:13" ht="21.75" customHeight="1" x14ac:dyDescent="0.45">
      <c r="B339" s="306" t="s">
        <v>32</v>
      </c>
      <c r="C339" s="306"/>
      <c r="D339" s="306"/>
      <c r="E339" s="306"/>
      <c r="F339" s="306"/>
      <c r="G339" s="306"/>
      <c r="H339" s="306"/>
      <c r="I339" s="306"/>
      <c r="J339" s="306"/>
      <c r="K339" s="307" t="s">
        <v>94</v>
      </c>
      <c r="L339" s="307"/>
      <c r="M339" s="48"/>
    </row>
    <row r="340" spans="1:13" ht="15.75" customHeight="1" x14ac:dyDescent="0.4">
      <c r="B340" s="3"/>
      <c r="C340" s="3"/>
      <c r="D340" s="3"/>
      <c r="E340" s="3"/>
      <c r="F340" s="3"/>
      <c r="G340" s="3"/>
      <c r="H340" s="3"/>
      <c r="I340" s="3"/>
      <c r="J340" s="48"/>
      <c r="K340" s="48"/>
      <c r="L340" s="48"/>
      <c r="M340" s="48"/>
    </row>
    <row r="341" spans="1:13" ht="21.75" customHeight="1" x14ac:dyDescent="0.4">
      <c r="B341" s="308" t="s">
        <v>9</v>
      </c>
      <c r="C341" s="308"/>
      <c r="D341" s="308"/>
      <c r="E341" s="308"/>
      <c r="F341" s="308"/>
      <c r="G341" s="308"/>
      <c r="H341" s="309" t="str">
        <f>'Contributions &amp; Expenditures'!F9</f>
        <v>Greater Than</v>
      </c>
      <c r="I341" s="309"/>
      <c r="J341" s="309"/>
      <c r="K341" s="309"/>
      <c r="L341" s="309"/>
      <c r="M341" s="65"/>
    </row>
    <row r="342" spans="1:13" ht="6.75" customHeight="1" x14ac:dyDescent="0.4">
      <c r="C342" s="66"/>
      <c r="D342" s="66"/>
      <c r="E342" s="66"/>
      <c r="F342" s="66"/>
      <c r="G342" s="65"/>
      <c r="H342" s="65"/>
      <c r="I342" s="65"/>
      <c r="J342" s="65"/>
      <c r="K342" s="65"/>
      <c r="L342" s="65"/>
      <c r="M342" s="65"/>
    </row>
    <row r="343" spans="1:13" ht="18.75" customHeight="1" x14ac:dyDescent="0.4">
      <c r="B343" s="52"/>
      <c r="C343" s="52"/>
      <c r="D343" s="52"/>
      <c r="E343" s="52"/>
      <c r="F343" s="67" t="s">
        <v>4</v>
      </c>
      <c r="H343" s="50"/>
      <c r="I343" s="19">
        <f>'Contributions &amp; Expenditures'!G34</f>
        <v>45181</v>
      </c>
      <c r="J343" s="95" t="s">
        <v>5</v>
      </c>
      <c r="K343" s="19">
        <f>'Contributions &amp; Expenditures'!J34</f>
        <v>45215</v>
      </c>
    </row>
    <row r="344" spans="1:13" ht="12" customHeight="1" x14ac:dyDescent="0.4">
      <c r="A344" s="33"/>
      <c r="B344" s="16"/>
      <c r="C344" s="10"/>
      <c r="D344" s="10"/>
      <c r="E344" s="10"/>
      <c r="F344" s="10"/>
      <c r="H344" s="34"/>
      <c r="I344" s="35" t="s">
        <v>6</v>
      </c>
      <c r="K344" s="35" t="s">
        <v>2</v>
      </c>
    </row>
    <row r="345" spans="1:13" ht="18.75" customHeight="1" x14ac:dyDescent="0.4">
      <c r="B345" s="310" t="s">
        <v>34</v>
      </c>
      <c r="C345" s="310"/>
      <c r="D345" s="310"/>
      <c r="E345" s="310"/>
      <c r="F345" s="311"/>
      <c r="G345" s="311"/>
      <c r="H345" s="311"/>
      <c r="I345" s="311"/>
      <c r="J345" s="311"/>
      <c r="K345" s="311"/>
      <c r="L345" s="311"/>
      <c r="M345" s="312"/>
    </row>
    <row r="346" spans="1:13" ht="10.5" customHeight="1" x14ac:dyDescent="0.4">
      <c r="B346" s="280">
        <v>1</v>
      </c>
      <c r="C346" s="282" t="s">
        <v>38</v>
      </c>
      <c r="D346" s="282"/>
      <c r="E346" s="283"/>
      <c r="F346" s="156"/>
      <c r="G346" s="286" t="s">
        <v>35</v>
      </c>
      <c r="H346" s="288"/>
      <c r="I346" s="288"/>
      <c r="J346" s="288"/>
      <c r="K346" s="288"/>
      <c r="L346" s="289"/>
      <c r="M346" s="69"/>
    </row>
    <row r="347" spans="1:13" ht="11.25" customHeight="1" x14ac:dyDescent="0.4">
      <c r="B347" s="281"/>
      <c r="C347" s="284"/>
      <c r="D347" s="284"/>
      <c r="E347" s="285"/>
      <c r="F347" s="36">
        <v>4</v>
      </c>
      <c r="G347" s="287"/>
      <c r="H347" s="290"/>
      <c r="I347" s="290"/>
      <c r="J347" s="290"/>
      <c r="K347" s="290"/>
      <c r="L347" s="291"/>
      <c r="M347" s="6"/>
    </row>
    <row r="348" spans="1:13" ht="21" customHeight="1" x14ac:dyDescent="0.4">
      <c r="B348" s="44"/>
      <c r="C348" s="292"/>
      <c r="D348" s="292"/>
      <c r="E348" s="293"/>
      <c r="F348" s="36">
        <v>5</v>
      </c>
      <c r="G348" s="2" t="s">
        <v>36</v>
      </c>
      <c r="H348" s="294"/>
      <c r="I348" s="294"/>
      <c r="J348" s="294"/>
      <c r="K348" s="294"/>
      <c r="L348" s="40"/>
    </row>
    <row r="349" spans="1:13" ht="17.25" customHeight="1" x14ac:dyDescent="0.4">
      <c r="B349" s="41">
        <v>2</v>
      </c>
      <c r="C349" s="282" t="s">
        <v>39</v>
      </c>
      <c r="D349" s="286"/>
      <c r="E349" s="295"/>
      <c r="F349" s="36">
        <v>6</v>
      </c>
      <c r="G349" s="2" t="s">
        <v>37</v>
      </c>
      <c r="H349" s="294"/>
      <c r="I349" s="294"/>
      <c r="J349" s="294"/>
      <c r="K349" s="294"/>
      <c r="L349" s="40"/>
      <c r="M349" s="6"/>
    </row>
    <row r="350" spans="1:13" ht="21.75" customHeight="1" x14ac:dyDescent="0.4">
      <c r="B350" s="44" t="s">
        <v>15</v>
      </c>
      <c r="C350" s="296"/>
      <c r="D350" s="296"/>
      <c r="E350" s="297"/>
      <c r="F350" s="36">
        <v>7</v>
      </c>
      <c r="G350" s="2" t="s">
        <v>125</v>
      </c>
      <c r="H350" s="298"/>
      <c r="I350" s="298"/>
      <c r="J350" s="298"/>
      <c r="K350" s="298"/>
      <c r="L350" s="40"/>
      <c r="M350" s="6"/>
    </row>
    <row r="351" spans="1:13" ht="24" customHeight="1" x14ac:dyDescent="0.45">
      <c r="B351" s="41">
        <v>3</v>
      </c>
      <c r="C351" s="282" t="s">
        <v>126</v>
      </c>
      <c r="D351" s="286"/>
      <c r="E351" s="295"/>
      <c r="F351" s="36">
        <v>8</v>
      </c>
      <c r="G351" s="2" t="s">
        <v>87</v>
      </c>
      <c r="H351" s="6"/>
      <c r="I351" s="299"/>
      <c r="J351" s="299"/>
      <c r="K351" s="299"/>
      <c r="L351" s="43"/>
      <c r="M351" s="1"/>
    </row>
    <row r="352" spans="1:13" ht="10.5" customHeight="1" x14ac:dyDescent="0.4">
      <c r="B352" s="36"/>
      <c r="C352" s="287"/>
      <c r="D352" s="287"/>
      <c r="E352" s="302"/>
      <c r="F352" s="36"/>
      <c r="G352" s="251"/>
      <c r="H352" s="251"/>
      <c r="I352" s="251"/>
      <c r="J352" s="251"/>
      <c r="K352" s="251"/>
      <c r="L352" s="303"/>
      <c r="M352" s="27"/>
    </row>
    <row r="353" spans="2:13" ht="18" customHeight="1" x14ac:dyDescent="0.45">
      <c r="B353" s="36" t="s">
        <v>15</v>
      </c>
      <c r="C353" s="304"/>
      <c r="D353" s="304"/>
      <c r="E353" s="305"/>
      <c r="F353" s="36">
        <v>9</v>
      </c>
      <c r="G353" s="2" t="s">
        <v>86</v>
      </c>
      <c r="H353" s="6"/>
      <c r="I353" s="292"/>
      <c r="J353" s="292"/>
      <c r="K353" s="292"/>
      <c r="L353" s="43"/>
      <c r="M353" s="1"/>
    </row>
    <row r="354" spans="2:13" ht="9.75" customHeight="1" x14ac:dyDescent="0.45">
      <c r="B354" s="44"/>
      <c r="C354" s="5"/>
      <c r="D354" s="5"/>
      <c r="E354" s="42"/>
      <c r="F354" s="44"/>
      <c r="G354" s="5"/>
      <c r="H354" s="71"/>
      <c r="I354" s="5"/>
      <c r="J354" s="5"/>
      <c r="K354" s="5"/>
      <c r="L354" s="42"/>
      <c r="M354" s="1"/>
    </row>
    <row r="355" spans="2:13" ht="6" customHeight="1" x14ac:dyDescent="0.4">
      <c r="H355" s="96"/>
    </row>
    <row r="356" spans="2:13" ht="10.5" customHeight="1" x14ac:dyDescent="0.4">
      <c r="B356" s="280">
        <v>1</v>
      </c>
      <c r="C356" s="282" t="s">
        <v>38</v>
      </c>
      <c r="D356" s="282"/>
      <c r="E356" s="283"/>
      <c r="F356" s="156"/>
      <c r="G356" s="286" t="s">
        <v>35</v>
      </c>
      <c r="H356" s="288"/>
      <c r="I356" s="288"/>
      <c r="J356" s="288"/>
      <c r="K356" s="288"/>
      <c r="L356" s="289"/>
      <c r="M356" s="69"/>
    </row>
    <row r="357" spans="2:13" ht="11.25" customHeight="1" x14ac:dyDescent="0.4">
      <c r="B357" s="281"/>
      <c r="C357" s="284"/>
      <c r="D357" s="284"/>
      <c r="E357" s="285"/>
      <c r="F357" s="36">
        <v>4</v>
      </c>
      <c r="G357" s="287"/>
      <c r="H357" s="290"/>
      <c r="I357" s="290"/>
      <c r="J357" s="290"/>
      <c r="K357" s="290"/>
      <c r="L357" s="291"/>
      <c r="M357" s="6"/>
    </row>
    <row r="358" spans="2:13" ht="21" customHeight="1" x14ac:dyDescent="0.4">
      <c r="B358" s="44"/>
      <c r="C358" s="292"/>
      <c r="D358" s="292"/>
      <c r="E358" s="293"/>
      <c r="F358" s="36">
        <v>5</v>
      </c>
      <c r="G358" s="2" t="s">
        <v>36</v>
      </c>
      <c r="H358" s="294"/>
      <c r="I358" s="294"/>
      <c r="J358" s="294"/>
      <c r="K358" s="294"/>
      <c r="L358" s="40"/>
    </row>
    <row r="359" spans="2:13" ht="17.25" customHeight="1" x14ac:dyDescent="0.4">
      <c r="B359" s="41">
        <v>2</v>
      </c>
      <c r="C359" s="282" t="s">
        <v>39</v>
      </c>
      <c r="D359" s="286"/>
      <c r="E359" s="295"/>
      <c r="F359" s="36">
        <v>6</v>
      </c>
      <c r="G359" s="2" t="s">
        <v>37</v>
      </c>
      <c r="H359" s="294"/>
      <c r="I359" s="294"/>
      <c r="J359" s="294"/>
      <c r="K359" s="294"/>
      <c r="L359" s="40"/>
      <c r="M359" s="6"/>
    </row>
    <row r="360" spans="2:13" ht="21.75" customHeight="1" x14ac:dyDescent="0.4">
      <c r="B360" s="44" t="s">
        <v>15</v>
      </c>
      <c r="C360" s="296"/>
      <c r="D360" s="296"/>
      <c r="E360" s="297"/>
      <c r="F360" s="36">
        <v>7</v>
      </c>
      <c r="G360" s="2" t="s">
        <v>125</v>
      </c>
      <c r="H360" s="298"/>
      <c r="I360" s="298"/>
      <c r="J360" s="298"/>
      <c r="K360" s="298"/>
      <c r="L360" s="40"/>
      <c r="M360" s="6"/>
    </row>
    <row r="361" spans="2:13" ht="24" customHeight="1" x14ac:dyDescent="0.45">
      <c r="B361" s="41">
        <v>3</v>
      </c>
      <c r="C361" s="282" t="s">
        <v>126</v>
      </c>
      <c r="D361" s="286"/>
      <c r="E361" s="295"/>
      <c r="F361" s="36">
        <v>8</v>
      </c>
      <c r="G361" s="2" t="s">
        <v>87</v>
      </c>
      <c r="H361" s="6"/>
      <c r="I361" s="299"/>
      <c r="J361" s="299"/>
      <c r="K361" s="299"/>
      <c r="L361" s="43"/>
      <c r="M361" s="1"/>
    </row>
    <row r="362" spans="2:13" ht="10.5" customHeight="1" x14ac:dyDescent="0.4">
      <c r="B362" s="36"/>
      <c r="C362" s="287"/>
      <c r="D362" s="287"/>
      <c r="E362" s="302"/>
      <c r="F362" s="36"/>
      <c r="G362" s="251"/>
      <c r="H362" s="251"/>
      <c r="I362" s="251"/>
      <c r="J362" s="251"/>
      <c r="K362" s="251"/>
      <c r="L362" s="303"/>
      <c r="M362" s="27"/>
    </row>
    <row r="363" spans="2:13" ht="18" customHeight="1" x14ac:dyDescent="0.45">
      <c r="B363" s="36" t="s">
        <v>15</v>
      </c>
      <c r="C363" s="304"/>
      <c r="D363" s="304"/>
      <c r="E363" s="305"/>
      <c r="F363" s="36">
        <v>9</v>
      </c>
      <c r="G363" s="2" t="s">
        <v>86</v>
      </c>
      <c r="H363" s="6"/>
      <c r="I363" s="292"/>
      <c r="J363" s="292"/>
      <c r="K363" s="292"/>
      <c r="L363" s="43"/>
      <c r="M363" s="1"/>
    </row>
    <row r="364" spans="2:13" ht="9.75" customHeight="1" x14ac:dyDescent="0.45">
      <c r="B364" s="44"/>
      <c r="C364" s="5"/>
      <c r="D364" s="5"/>
      <c r="E364" s="42"/>
      <c r="F364" s="44"/>
      <c r="G364" s="5"/>
      <c r="H364" s="71"/>
      <c r="I364" s="5"/>
      <c r="J364" s="5"/>
      <c r="K364" s="5"/>
      <c r="L364" s="42"/>
      <c r="M364" s="1"/>
    </row>
    <row r="365" spans="2:13" ht="6" customHeight="1" x14ac:dyDescent="0.4">
      <c r="H365" s="96"/>
    </row>
    <row r="366" spans="2:13" ht="10.5" customHeight="1" x14ac:dyDescent="0.4">
      <c r="B366" s="280">
        <v>1</v>
      </c>
      <c r="C366" s="282" t="s">
        <v>38</v>
      </c>
      <c r="D366" s="282"/>
      <c r="E366" s="283"/>
      <c r="F366" s="156"/>
      <c r="G366" s="286" t="s">
        <v>35</v>
      </c>
      <c r="H366" s="288"/>
      <c r="I366" s="288"/>
      <c r="J366" s="288"/>
      <c r="K366" s="288"/>
      <c r="L366" s="289"/>
      <c r="M366" s="69"/>
    </row>
    <row r="367" spans="2:13" ht="11.25" customHeight="1" x14ac:dyDescent="0.4">
      <c r="B367" s="281"/>
      <c r="C367" s="284"/>
      <c r="D367" s="284"/>
      <c r="E367" s="285"/>
      <c r="F367" s="36">
        <v>4</v>
      </c>
      <c r="G367" s="287"/>
      <c r="H367" s="290"/>
      <c r="I367" s="290"/>
      <c r="J367" s="290"/>
      <c r="K367" s="290"/>
      <c r="L367" s="291"/>
      <c r="M367" s="6"/>
    </row>
    <row r="368" spans="2:13" ht="21" customHeight="1" x14ac:dyDescent="0.4">
      <c r="B368" s="44"/>
      <c r="C368" s="292"/>
      <c r="D368" s="292"/>
      <c r="E368" s="293"/>
      <c r="F368" s="36">
        <v>5</v>
      </c>
      <c r="G368" s="2" t="s">
        <v>36</v>
      </c>
      <c r="H368" s="294"/>
      <c r="I368" s="294"/>
      <c r="J368" s="294"/>
      <c r="K368" s="294"/>
      <c r="L368" s="40"/>
    </row>
    <row r="369" spans="2:13" ht="17.25" customHeight="1" x14ac:dyDescent="0.4">
      <c r="B369" s="41">
        <v>2</v>
      </c>
      <c r="C369" s="282" t="s">
        <v>39</v>
      </c>
      <c r="D369" s="286"/>
      <c r="E369" s="295"/>
      <c r="F369" s="36">
        <v>6</v>
      </c>
      <c r="G369" s="2" t="s">
        <v>37</v>
      </c>
      <c r="H369" s="294"/>
      <c r="I369" s="294"/>
      <c r="J369" s="294"/>
      <c r="K369" s="294"/>
      <c r="L369" s="40"/>
      <c r="M369" s="6"/>
    </row>
    <row r="370" spans="2:13" ht="21.75" customHeight="1" x14ac:dyDescent="0.4">
      <c r="B370" s="44" t="s">
        <v>15</v>
      </c>
      <c r="C370" s="296"/>
      <c r="D370" s="296"/>
      <c r="E370" s="297"/>
      <c r="F370" s="36">
        <v>7</v>
      </c>
      <c r="G370" s="2" t="s">
        <v>125</v>
      </c>
      <c r="H370" s="298"/>
      <c r="I370" s="298"/>
      <c r="J370" s="298"/>
      <c r="K370" s="298"/>
      <c r="L370" s="40"/>
      <c r="M370" s="6"/>
    </row>
    <row r="371" spans="2:13" ht="24" customHeight="1" x14ac:dyDescent="0.45">
      <c r="B371" s="41">
        <v>3</v>
      </c>
      <c r="C371" s="282" t="s">
        <v>126</v>
      </c>
      <c r="D371" s="286"/>
      <c r="E371" s="295"/>
      <c r="F371" s="36">
        <v>8</v>
      </c>
      <c r="G371" s="2" t="s">
        <v>87</v>
      </c>
      <c r="H371" s="6"/>
      <c r="I371" s="299"/>
      <c r="J371" s="299"/>
      <c r="K371" s="299"/>
      <c r="L371" s="43"/>
      <c r="M371" s="1"/>
    </row>
    <row r="372" spans="2:13" ht="10.5" customHeight="1" x14ac:dyDescent="0.4">
      <c r="B372" s="36"/>
      <c r="C372" s="287"/>
      <c r="D372" s="287"/>
      <c r="E372" s="302"/>
      <c r="F372" s="36"/>
      <c r="G372" s="251"/>
      <c r="H372" s="251"/>
      <c r="I372" s="251"/>
      <c r="J372" s="251"/>
      <c r="K372" s="251"/>
      <c r="L372" s="303"/>
      <c r="M372" s="27"/>
    </row>
    <row r="373" spans="2:13" ht="18" customHeight="1" x14ac:dyDescent="0.45">
      <c r="B373" s="36" t="s">
        <v>15</v>
      </c>
      <c r="C373" s="304"/>
      <c r="D373" s="304"/>
      <c r="E373" s="305"/>
      <c r="F373" s="36">
        <v>9</v>
      </c>
      <c r="G373" s="2" t="s">
        <v>86</v>
      </c>
      <c r="H373" s="6"/>
      <c r="I373" s="292"/>
      <c r="J373" s="292"/>
      <c r="K373" s="292"/>
      <c r="L373" s="43"/>
      <c r="M373" s="1"/>
    </row>
    <row r="374" spans="2:13" ht="9.75" customHeight="1" x14ac:dyDescent="0.45">
      <c r="B374" s="44"/>
      <c r="C374" s="5"/>
      <c r="D374" s="5"/>
      <c r="E374" s="42"/>
      <c r="F374" s="44"/>
      <c r="G374" s="5"/>
      <c r="H374" s="71"/>
      <c r="I374" s="5"/>
      <c r="J374" s="5"/>
      <c r="K374" s="5"/>
      <c r="L374" s="42"/>
      <c r="M374" s="1"/>
    </row>
    <row r="375" spans="2:13" ht="6" customHeight="1" x14ac:dyDescent="0.4">
      <c r="H375" s="96"/>
    </row>
    <row r="376" spans="2:13" ht="10.5" customHeight="1" x14ac:dyDescent="0.4">
      <c r="B376" s="280">
        <v>1</v>
      </c>
      <c r="C376" s="282" t="s">
        <v>38</v>
      </c>
      <c r="D376" s="282"/>
      <c r="E376" s="283"/>
      <c r="F376" s="156"/>
      <c r="G376" s="286" t="s">
        <v>35</v>
      </c>
      <c r="H376" s="288"/>
      <c r="I376" s="288"/>
      <c r="J376" s="288"/>
      <c r="K376" s="288"/>
      <c r="L376" s="289"/>
      <c r="M376" s="69"/>
    </row>
    <row r="377" spans="2:13" ht="11.25" customHeight="1" x14ac:dyDescent="0.4">
      <c r="B377" s="281"/>
      <c r="C377" s="284"/>
      <c r="D377" s="284"/>
      <c r="E377" s="285"/>
      <c r="F377" s="36">
        <v>4</v>
      </c>
      <c r="G377" s="287"/>
      <c r="H377" s="290"/>
      <c r="I377" s="290"/>
      <c r="J377" s="290"/>
      <c r="K377" s="290"/>
      <c r="L377" s="291"/>
      <c r="M377" s="6"/>
    </row>
    <row r="378" spans="2:13" ht="21" customHeight="1" x14ac:dyDescent="0.4">
      <c r="B378" s="44"/>
      <c r="C378" s="292"/>
      <c r="D378" s="292"/>
      <c r="E378" s="293"/>
      <c r="F378" s="36">
        <v>5</v>
      </c>
      <c r="G378" s="2" t="s">
        <v>36</v>
      </c>
      <c r="H378" s="294"/>
      <c r="I378" s="294"/>
      <c r="J378" s="294"/>
      <c r="K378" s="294"/>
      <c r="L378" s="40"/>
    </row>
    <row r="379" spans="2:13" ht="17.25" customHeight="1" x14ac:dyDescent="0.4">
      <c r="B379" s="41">
        <v>2</v>
      </c>
      <c r="C379" s="282" t="s">
        <v>39</v>
      </c>
      <c r="D379" s="286"/>
      <c r="E379" s="295"/>
      <c r="F379" s="36">
        <v>6</v>
      </c>
      <c r="G379" s="2" t="s">
        <v>37</v>
      </c>
      <c r="H379" s="294"/>
      <c r="I379" s="294"/>
      <c r="J379" s="294"/>
      <c r="K379" s="294"/>
      <c r="L379" s="40"/>
      <c r="M379" s="6"/>
    </row>
    <row r="380" spans="2:13" ht="21.75" customHeight="1" x14ac:dyDescent="0.4">
      <c r="B380" s="44" t="s">
        <v>15</v>
      </c>
      <c r="C380" s="296"/>
      <c r="D380" s="296"/>
      <c r="E380" s="297"/>
      <c r="F380" s="36">
        <v>7</v>
      </c>
      <c r="G380" s="2" t="s">
        <v>125</v>
      </c>
      <c r="H380" s="298"/>
      <c r="I380" s="298"/>
      <c r="J380" s="298"/>
      <c r="K380" s="298"/>
      <c r="L380" s="40"/>
      <c r="M380" s="6"/>
    </row>
    <row r="381" spans="2:13" ht="24" customHeight="1" x14ac:dyDescent="0.45">
      <c r="B381" s="41">
        <v>3</v>
      </c>
      <c r="C381" s="282" t="s">
        <v>126</v>
      </c>
      <c r="D381" s="286"/>
      <c r="E381" s="295"/>
      <c r="F381" s="36">
        <v>8</v>
      </c>
      <c r="G381" s="2" t="s">
        <v>87</v>
      </c>
      <c r="H381" s="6"/>
      <c r="I381" s="299"/>
      <c r="J381" s="299"/>
      <c r="K381" s="299"/>
      <c r="L381" s="43"/>
      <c r="M381" s="1"/>
    </row>
    <row r="382" spans="2:13" ht="10.5" customHeight="1" x14ac:dyDescent="0.4">
      <c r="B382" s="36"/>
      <c r="C382" s="287"/>
      <c r="D382" s="287"/>
      <c r="E382" s="302"/>
      <c r="F382" s="36"/>
      <c r="G382" s="251"/>
      <c r="H382" s="251"/>
      <c r="I382" s="251"/>
      <c r="J382" s="251"/>
      <c r="K382" s="251"/>
      <c r="L382" s="303"/>
      <c r="M382" s="27"/>
    </row>
    <row r="383" spans="2:13" ht="18" customHeight="1" x14ac:dyDescent="0.45">
      <c r="B383" s="36" t="s">
        <v>15</v>
      </c>
      <c r="C383" s="304"/>
      <c r="D383" s="304"/>
      <c r="E383" s="305"/>
      <c r="F383" s="36">
        <v>9</v>
      </c>
      <c r="G383" s="2" t="s">
        <v>86</v>
      </c>
      <c r="H383" s="6"/>
      <c r="I383" s="292"/>
      <c r="J383" s="292"/>
      <c r="K383" s="292"/>
      <c r="L383" s="43"/>
      <c r="M383" s="1"/>
    </row>
    <row r="384" spans="2:13" ht="9.75" customHeight="1" x14ac:dyDescent="0.45">
      <c r="B384" s="44"/>
      <c r="C384" s="5"/>
      <c r="D384" s="5"/>
      <c r="E384" s="42"/>
      <c r="F384" s="44"/>
      <c r="G384" s="5"/>
      <c r="H384" s="71"/>
      <c r="I384" s="5"/>
      <c r="J384" s="5"/>
      <c r="K384" s="5"/>
      <c r="L384" s="42"/>
      <c r="M384" s="1"/>
    </row>
    <row r="385" spans="1:13" ht="12.75" customHeight="1" x14ac:dyDescent="0.4">
      <c r="B385" s="300" t="s">
        <v>115</v>
      </c>
      <c r="C385" s="300"/>
      <c r="D385" s="300"/>
      <c r="E385" s="300"/>
      <c r="F385" s="300"/>
      <c r="G385" s="300"/>
      <c r="H385" s="300"/>
      <c r="I385" s="300"/>
      <c r="J385" s="300"/>
      <c r="K385" s="300"/>
      <c r="L385" s="300"/>
    </row>
    <row r="386" spans="1:13" ht="21.75" customHeight="1" x14ac:dyDescent="0.4">
      <c r="B386" s="301"/>
      <c r="C386" s="301"/>
      <c r="D386" s="301"/>
      <c r="E386" s="301"/>
      <c r="F386" s="301"/>
      <c r="G386" s="301"/>
      <c r="H386" s="301"/>
      <c r="I386" s="301"/>
      <c r="J386" s="301"/>
      <c r="K386" s="301"/>
      <c r="L386" s="301"/>
    </row>
    <row r="387" spans="1:13" ht="20.25" customHeight="1" x14ac:dyDescent="0.45">
      <c r="B387" s="306" t="s">
        <v>32</v>
      </c>
      <c r="C387" s="306"/>
      <c r="D387" s="306"/>
      <c r="E387" s="306"/>
      <c r="F387" s="306"/>
      <c r="G387" s="306"/>
      <c r="H387" s="306"/>
      <c r="I387" s="306"/>
      <c r="J387" s="306"/>
      <c r="K387" s="307" t="s">
        <v>95</v>
      </c>
      <c r="L387" s="307"/>
      <c r="M387" s="48"/>
    </row>
    <row r="388" spans="1:13" ht="15.75" customHeight="1" x14ac:dyDescent="0.4">
      <c r="B388" s="3"/>
      <c r="C388" s="3"/>
      <c r="D388" s="3"/>
      <c r="E388" s="3"/>
      <c r="F388" s="3"/>
      <c r="G388" s="3"/>
      <c r="H388" s="3"/>
      <c r="I388" s="3"/>
      <c r="J388" s="48"/>
      <c r="K388" s="48"/>
      <c r="L388" s="48"/>
      <c r="M388" s="48"/>
    </row>
    <row r="389" spans="1:13" ht="21.75" customHeight="1" x14ac:dyDescent="0.4">
      <c r="B389" s="308" t="s">
        <v>9</v>
      </c>
      <c r="C389" s="308"/>
      <c r="D389" s="308"/>
      <c r="E389" s="308"/>
      <c r="F389" s="308"/>
      <c r="G389" s="308"/>
      <c r="H389" s="309" t="str">
        <f>'Contributions &amp; Expenditures'!F9</f>
        <v>Greater Than</v>
      </c>
      <c r="I389" s="309"/>
      <c r="J389" s="309"/>
      <c r="K389" s="309"/>
      <c r="L389" s="309"/>
      <c r="M389" s="65"/>
    </row>
    <row r="390" spans="1:13" ht="6.75" customHeight="1" x14ac:dyDescent="0.4">
      <c r="C390" s="66"/>
      <c r="D390" s="66"/>
      <c r="E390" s="66"/>
      <c r="F390" s="66"/>
      <c r="G390" s="65"/>
      <c r="H390" s="65"/>
      <c r="I390" s="65"/>
      <c r="J390" s="65"/>
      <c r="K390" s="65"/>
      <c r="L390" s="65"/>
      <c r="M390" s="65"/>
    </row>
    <row r="391" spans="1:13" ht="18.75" customHeight="1" x14ac:dyDescent="0.4">
      <c r="B391" s="52"/>
      <c r="C391" s="52"/>
      <c r="D391" s="52"/>
      <c r="E391" s="52"/>
      <c r="F391" s="67" t="s">
        <v>4</v>
      </c>
      <c r="H391" s="50"/>
      <c r="I391" s="19">
        <f>'Contributions &amp; Expenditures'!G34</f>
        <v>45181</v>
      </c>
      <c r="J391" s="95" t="s">
        <v>5</v>
      </c>
      <c r="K391" s="19">
        <f>'Contributions &amp; Expenditures'!J34</f>
        <v>45215</v>
      </c>
    </row>
    <row r="392" spans="1:13" ht="12" customHeight="1" x14ac:dyDescent="0.4">
      <c r="A392" s="33"/>
      <c r="B392" s="16"/>
      <c r="C392" s="10"/>
      <c r="D392" s="10"/>
      <c r="E392" s="10"/>
      <c r="F392" s="10"/>
      <c r="H392" s="34"/>
      <c r="I392" s="35" t="s">
        <v>6</v>
      </c>
      <c r="K392" s="35" t="s">
        <v>2</v>
      </c>
    </row>
    <row r="393" spans="1:13" ht="18.75" customHeight="1" x14ac:dyDescent="0.4">
      <c r="B393" s="310" t="s">
        <v>34</v>
      </c>
      <c r="C393" s="310"/>
      <c r="D393" s="310"/>
      <c r="E393" s="310"/>
      <c r="F393" s="311"/>
      <c r="G393" s="311"/>
      <c r="H393" s="311"/>
      <c r="I393" s="311"/>
      <c r="J393" s="311"/>
      <c r="K393" s="311"/>
      <c r="L393" s="311"/>
      <c r="M393" s="312"/>
    </row>
    <row r="394" spans="1:13" ht="10.5" customHeight="1" x14ac:dyDescent="0.4">
      <c r="B394" s="280">
        <v>1</v>
      </c>
      <c r="C394" s="282" t="s">
        <v>38</v>
      </c>
      <c r="D394" s="282"/>
      <c r="E394" s="283"/>
      <c r="F394" s="156"/>
      <c r="G394" s="286" t="s">
        <v>35</v>
      </c>
      <c r="H394" s="288"/>
      <c r="I394" s="288"/>
      <c r="J394" s="288"/>
      <c r="K394" s="288"/>
      <c r="L394" s="289"/>
      <c r="M394" s="69"/>
    </row>
    <row r="395" spans="1:13" ht="11.25" customHeight="1" x14ac:dyDescent="0.4">
      <c r="B395" s="281"/>
      <c r="C395" s="284"/>
      <c r="D395" s="284"/>
      <c r="E395" s="285"/>
      <c r="F395" s="36">
        <v>4</v>
      </c>
      <c r="G395" s="287"/>
      <c r="H395" s="290"/>
      <c r="I395" s="290"/>
      <c r="J395" s="290"/>
      <c r="K395" s="290"/>
      <c r="L395" s="291"/>
      <c r="M395" s="6"/>
    </row>
    <row r="396" spans="1:13" ht="21" customHeight="1" x14ac:dyDescent="0.4">
      <c r="B396" s="44"/>
      <c r="C396" s="292"/>
      <c r="D396" s="292"/>
      <c r="E396" s="293"/>
      <c r="F396" s="36">
        <v>5</v>
      </c>
      <c r="G396" s="2" t="s">
        <v>36</v>
      </c>
      <c r="H396" s="294"/>
      <c r="I396" s="294"/>
      <c r="J396" s="294"/>
      <c r="K396" s="294"/>
      <c r="L396" s="40"/>
    </row>
    <row r="397" spans="1:13" ht="17.25" customHeight="1" x14ac:dyDescent="0.4">
      <c r="B397" s="41">
        <v>2</v>
      </c>
      <c r="C397" s="282" t="s">
        <v>39</v>
      </c>
      <c r="D397" s="286"/>
      <c r="E397" s="295"/>
      <c r="F397" s="36">
        <v>6</v>
      </c>
      <c r="G397" s="2" t="s">
        <v>37</v>
      </c>
      <c r="H397" s="294"/>
      <c r="I397" s="294"/>
      <c r="J397" s="294"/>
      <c r="K397" s="294"/>
      <c r="L397" s="40"/>
      <c r="M397" s="6"/>
    </row>
    <row r="398" spans="1:13" ht="21.75" customHeight="1" x14ac:dyDescent="0.4">
      <c r="B398" s="44" t="s">
        <v>15</v>
      </c>
      <c r="C398" s="296"/>
      <c r="D398" s="296"/>
      <c r="E398" s="297"/>
      <c r="F398" s="36">
        <v>7</v>
      </c>
      <c r="G398" s="2" t="s">
        <v>125</v>
      </c>
      <c r="H398" s="298"/>
      <c r="I398" s="298"/>
      <c r="J398" s="298"/>
      <c r="K398" s="298"/>
      <c r="L398" s="40"/>
      <c r="M398" s="6"/>
    </row>
    <row r="399" spans="1:13" ht="24" customHeight="1" x14ac:dyDescent="0.45">
      <c r="B399" s="41">
        <v>3</v>
      </c>
      <c r="C399" s="282" t="s">
        <v>126</v>
      </c>
      <c r="D399" s="286"/>
      <c r="E399" s="295"/>
      <c r="F399" s="36">
        <v>8</v>
      </c>
      <c r="G399" s="2" t="s">
        <v>87</v>
      </c>
      <c r="H399" s="6"/>
      <c r="I399" s="299"/>
      <c r="J399" s="299"/>
      <c r="K399" s="299"/>
      <c r="L399" s="43"/>
      <c r="M399" s="1"/>
    </row>
    <row r="400" spans="1:13" ht="10.5" customHeight="1" x14ac:dyDescent="0.4">
      <c r="B400" s="36"/>
      <c r="C400" s="287"/>
      <c r="D400" s="287"/>
      <c r="E400" s="302"/>
      <c r="F400" s="36"/>
      <c r="G400" s="251"/>
      <c r="H400" s="251"/>
      <c r="I400" s="251"/>
      <c r="J400" s="251"/>
      <c r="K400" s="251"/>
      <c r="L400" s="303"/>
      <c r="M400" s="27"/>
    </row>
    <row r="401" spans="2:13" ht="18" customHeight="1" x14ac:dyDescent="0.45">
      <c r="B401" s="36" t="s">
        <v>15</v>
      </c>
      <c r="C401" s="304"/>
      <c r="D401" s="304"/>
      <c r="E401" s="305"/>
      <c r="F401" s="36">
        <v>9</v>
      </c>
      <c r="G401" s="2" t="s">
        <v>86</v>
      </c>
      <c r="H401" s="6"/>
      <c r="I401" s="292"/>
      <c r="J401" s="292"/>
      <c r="K401" s="292"/>
      <c r="L401" s="43"/>
      <c r="M401" s="1"/>
    </row>
    <row r="402" spans="2:13" ht="9.75" customHeight="1" x14ac:dyDescent="0.45">
      <c r="B402" s="44"/>
      <c r="C402" s="5"/>
      <c r="D402" s="5"/>
      <c r="E402" s="42"/>
      <c r="F402" s="44"/>
      <c r="G402" s="5"/>
      <c r="H402" s="71"/>
      <c r="I402" s="5"/>
      <c r="J402" s="5"/>
      <c r="K402" s="5"/>
      <c r="L402" s="42"/>
      <c r="M402" s="1"/>
    </row>
    <row r="403" spans="2:13" ht="6" customHeight="1" x14ac:dyDescent="0.4">
      <c r="H403" s="96"/>
    </row>
    <row r="404" spans="2:13" ht="10.5" customHeight="1" x14ac:dyDescent="0.4">
      <c r="B404" s="280">
        <v>1</v>
      </c>
      <c r="C404" s="282" t="s">
        <v>38</v>
      </c>
      <c r="D404" s="282"/>
      <c r="E404" s="283"/>
      <c r="F404" s="156"/>
      <c r="G404" s="286" t="s">
        <v>35</v>
      </c>
      <c r="H404" s="288"/>
      <c r="I404" s="288"/>
      <c r="J404" s="288"/>
      <c r="K404" s="288"/>
      <c r="L404" s="289"/>
      <c r="M404" s="69"/>
    </row>
    <row r="405" spans="2:13" ht="11.25" customHeight="1" x14ac:dyDescent="0.4">
      <c r="B405" s="281"/>
      <c r="C405" s="284"/>
      <c r="D405" s="284"/>
      <c r="E405" s="285"/>
      <c r="F405" s="36">
        <v>4</v>
      </c>
      <c r="G405" s="287"/>
      <c r="H405" s="290"/>
      <c r="I405" s="290"/>
      <c r="J405" s="290"/>
      <c r="K405" s="290"/>
      <c r="L405" s="291"/>
      <c r="M405" s="6"/>
    </row>
    <row r="406" spans="2:13" ht="21" customHeight="1" x14ac:dyDescent="0.4">
      <c r="B406" s="44"/>
      <c r="C406" s="292"/>
      <c r="D406" s="292"/>
      <c r="E406" s="293"/>
      <c r="F406" s="36">
        <v>5</v>
      </c>
      <c r="G406" s="2" t="s">
        <v>36</v>
      </c>
      <c r="H406" s="294"/>
      <c r="I406" s="294"/>
      <c r="J406" s="294"/>
      <c r="K406" s="294"/>
      <c r="L406" s="40"/>
    </row>
    <row r="407" spans="2:13" ht="17.25" customHeight="1" x14ac:dyDescent="0.4">
      <c r="B407" s="41">
        <v>2</v>
      </c>
      <c r="C407" s="282" t="s">
        <v>39</v>
      </c>
      <c r="D407" s="286"/>
      <c r="E407" s="295"/>
      <c r="F407" s="36">
        <v>6</v>
      </c>
      <c r="G407" s="2" t="s">
        <v>37</v>
      </c>
      <c r="H407" s="294"/>
      <c r="I407" s="294"/>
      <c r="J407" s="294"/>
      <c r="K407" s="294"/>
      <c r="L407" s="40"/>
      <c r="M407" s="6"/>
    </row>
    <row r="408" spans="2:13" ht="21.75" customHeight="1" x14ac:dyDescent="0.4">
      <c r="B408" s="44" t="s">
        <v>15</v>
      </c>
      <c r="C408" s="296"/>
      <c r="D408" s="296"/>
      <c r="E408" s="297"/>
      <c r="F408" s="36">
        <v>7</v>
      </c>
      <c r="G408" s="2" t="s">
        <v>125</v>
      </c>
      <c r="H408" s="298"/>
      <c r="I408" s="298"/>
      <c r="J408" s="298"/>
      <c r="K408" s="298"/>
      <c r="L408" s="40"/>
      <c r="M408" s="6"/>
    </row>
    <row r="409" spans="2:13" ht="24" customHeight="1" x14ac:dyDescent="0.45">
      <c r="B409" s="41">
        <v>3</v>
      </c>
      <c r="C409" s="282" t="s">
        <v>126</v>
      </c>
      <c r="D409" s="286"/>
      <c r="E409" s="295"/>
      <c r="F409" s="36">
        <v>8</v>
      </c>
      <c r="G409" s="2" t="s">
        <v>87</v>
      </c>
      <c r="H409" s="6"/>
      <c r="I409" s="299"/>
      <c r="J409" s="299"/>
      <c r="K409" s="299"/>
      <c r="L409" s="43"/>
      <c r="M409" s="1"/>
    </row>
    <row r="410" spans="2:13" ht="10.5" customHeight="1" x14ac:dyDescent="0.4">
      <c r="B410" s="36"/>
      <c r="C410" s="287"/>
      <c r="D410" s="287"/>
      <c r="E410" s="302"/>
      <c r="F410" s="36"/>
      <c r="G410" s="251"/>
      <c r="H410" s="251"/>
      <c r="I410" s="251"/>
      <c r="J410" s="251"/>
      <c r="K410" s="251"/>
      <c r="L410" s="303"/>
      <c r="M410" s="27"/>
    </row>
    <row r="411" spans="2:13" ht="18" customHeight="1" x14ac:dyDescent="0.45">
      <c r="B411" s="36" t="s">
        <v>15</v>
      </c>
      <c r="C411" s="304"/>
      <c r="D411" s="304"/>
      <c r="E411" s="305"/>
      <c r="F411" s="36">
        <v>9</v>
      </c>
      <c r="G411" s="2" t="s">
        <v>86</v>
      </c>
      <c r="H411" s="6"/>
      <c r="I411" s="292"/>
      <c r="J411" s="292"/>
      <c r="K411" s="292"/>
      <c r="L411" s="43"/>
      <c r="M411" s="1"/>
    </row>
    <row r="412" spans="2:13" ht="9.75" customHeight="1" x14ac:dyDescent="0.45">
      <c r="B412" s="44"/>
      <c r="C412" s="5"/>
      <c r="D412" s="5"/>
      <c r="E412" s="42"/>
      <c r="F412" s="44"/>
      <c r="G412" s="5"/>
      <c r="H412" s="71"/>
      <c r="I412" s="5"/>
      <c r="J412" s="5"/>
      <c r="K412" s="5"/>
      <c r="L412" s="42"/>
      <c r="M412" s="1"/>
    </row>
    <row r="413" spans="2:13" ht="6" customHeight="1" x14ac:dyDescent="0.4">
      <c r="H413" s="96"/>
    </row>
    <row r="414" spans="2:13" ht="10.5" customHeight="1" x14ac:dyDescent="0.4">
      <c r="B414" s="280">
        <v>1</v>
      </c>
      <c r="C414" s="282" t="s">
        <v>38</v>
      </c>
      <c r="D414" s="282"/>
      <c r="E414" s="283"/>
      <c r="F414" s="156"/>
      <c r="G414" s="286" t="s">
        <v>35</v>
      </c>
      <c r="H414" s="288"/>
      <c r="I414" s="288"/>
      <c r="J414" s="288"/>
      <c r="K414" s="288"/>
      <c r="L414" s="289"/>
      <c r="M414" s="69"/>
    </row>
    <row r="415" spans="2:13" ht="11.25" customHeight="1" x14ac:dyDescent="0.4">
      <c r="B415" s="281"/>
      <c r="C415" s="284"/>
      <c r="D415" s="284"/>
      <c r="E415" s="285"/>
      <c r="F415" s="36">
        <v>4</v>
      </c>
      <c r="G415" s="287"/>
      <c r="H415" s="290"/>
      <c r="I415" s="290"/>
      <c r="J415" s="290"/>
      <c r="K415" s="290"/>
      <c r="L415" s="291"/>
      <c r="M415" s="6"/>
    </row>
    <row r="416" spans="2:13" ht="21" customHeight="1" x14ac:dyDescent="0.4">
      <c r="B416" s="44"/>
      <c r="C416" s="292"/>
      <c r="D416" s="292"/>
      <c r="E416" s="293"/>
      <c r="F416" s="36">
        <v>5</v>
      </c>
      <c r="G416" s="2" t="s">
        <v>36</v>
      </c>
      <c r="H416" s="294"/>
      <c r="I416" s="294"/>
      <c r="J416" s="294"/>
      <c r="K416" s="294"/>
      <c r="L416" s="40"/>
    </row>
    <row r="417" spans="2:13" ht="17.25" customHeight="1" x14ac:dyDescent="0.4">
      <c r="B417" s="41">
        <v>2</v>
      </c>
      <c r="C417" s="282" t="s">
        <v>39</v>
      </c>
      <c r="D417" s="286"/>
      <c r="E417" s="295"/>
      <c r="F417" s="36">
        <v>6</v>
      </c>
      <c r="G417" s="2" t="s">
        <v>37</v>
      </c>
      <c r="H417" s="294"/>
      <c r="I417" s="294"/>
      <c r="J417" s="294"/>
      <c r="K417" s="294"/>
      <c r="L417" s="40"/>
      <c r="M417" s="6"/>
    </row>
    <row r="418" spans="2:13" ht="21.75" customHeight="1" x14ac:dyDescent="0.4">
      <c r="B418" s="44" t="s">
        <v>15</v>
      </c>
      <c r="C418" s="296"/>
      <c r="D418" s="296"/>
      <c r="E418" s="297"/>
      <c r="F418" s="36">
        <v>7</v>
      </c>
      <c r="G418" s="2" t="s">
        <v>125</v>
      </c>
      <c r="H418" s="298"/>
      <c r="I418" s="298"/>
      <c r="J418" s="298"/>
      <c r="K418" s="298"/>
      <c r="L418" s="40"/>
      <c r="M418" s="6"/>
    </row>
    <row r="419" spans="2:13" ht="24" customHeight="1" x14ac:dyDescent="0.45">
      <c r="B419" s="41">
        <v>3</v>
      </c>
      <c r="C419" s="282" t="s">
        <v>126</v>
      </c>
      <c r="D419" s="286"/>
      <c r="E419" s="295"/>
      <c r="F419" s="36">
        <v>8</v>
      </c>
      <c r="G419" s="2" t="s">
        <v>87</v>
      </c>
      <c r="H419" s="6"/>
      <c r="I419" s="299"/>
      <c r="J419" s="299"/>
      <c r="K419" s="299"/>
      <c r="L419" s="43"/>
      <c r="M419" s="1"/>
    </row>
    <row r="420" spans="2:13" ht="10.5" customHeight="1" x14ac:dyDescent="0.4">
      <c r="B420" s="36"/>
      <c r="C420" s="287"/>
      <c r="D420" s="287"/>
      <c r="E420" s="302"/>
      <c r="F420" s="36"/>
      <c r="G420" s="251"/>
      <c r="H420" s="251"/>
      <c r="I420" s="251"/>
      <c r="J420" s="251"/>
      <c r="K420" s="251"/>
      <c r="L420" s="303"/>
      <c r="M420" s="27"/>
    </row>
    <row r="421" spans="2:13" ht="18" customHeight="1" x14ac:dyDescent="0.45">
      <c r="B421" s="36" t="s">
        <v>15</v>
      </c>
      <c r="C421" s="304"/>
      <c r="D421" s="304"/>
      <c r="E421" s="305"/>
      <c r="F421" s="36">
        <v>9</v>
      </c>
      <c r="G421" s="2" t="s">
        <v>86</v>
      </c>
      <c r="H421" s="6"/>
      <c r="I421" s="292"/>
      <c r="J421" s="292"/>
      <c r="K421" s="292"/>
      <c r="L421" s="43"/>
      <c r="M421" s="1"/>
    </row>
    <row r="422" spans="2:13" ht="9.75" customHeight="1" x14ac:dyDescent="0.45">
      <c r="B422" s="44"/>
      <c r="C422" s="5"/>
      <c r="D422" s="5"/>
      <c r="E422" s="42"/>
      <c r="F422" s="44"/>
      <c r="G422" s="5"/>
      <c r="H422" s="71"/>
      <c r="I422" s="5"/>
      <c r="J422" s="5"/>
      <c r="K422" s="5"/>
      <c r="L422" s="42"/>
      <c r="M422" s="1"/>
    </row>
    <row r="423" spans="2:13" ht="6" customHeight="1" x14ac:dyDescent="0.4">
      <c r="H423" s="96"/>
    </row>
    <row r="424" spans="2:13" ht="10.5" customHeight="1" x14ac:dyDescent="0.4">
      <c r="B424" s="280">
        <v>1</v>
      </c>
      <c r="C424" s="282" t="s">
        <v>38</v>
      </c>
      <c r="D424" s="282"/>
      <c r="E424" s="283"/>
      <c r="F424" s="156"/>
      <c r="G424" s="286" t="s">
        <v>35</v>
      </c>
      <c r="H424" s="288"/>
      <c r="I424" s="288"/>
      <c r="J424" s="288"/>
      <c r="K424" s="288"/>
      <c r="L424" s="289"/>
      <c r="M424" s="69"/>
    </row>
    <row r="425" spans="2:13" ht="11.25" customHeight="1" x14ac:dyDescent="0.4">
      <c r="B425" s="281"/>
      <c r="C425" s="284"/>
      <c r="D425" s="284"/>
      <c r="E425" s="285"/>
      <c r="F425" s="36">
        <v>4</v>
      </c>
      <c r="G425" s="287"/>
      <c r="H425" s="290"/>
      <c r="I425" s="290"/>
      <c r="J425" s="290"/>
      <c r="K425" s="290"/>
      <c r="L425" s="291"/>
      <c r="M425" s="6"/>
    </row>
    <row r="426" spans="2:13" ht="21" customHeight="1" x14ac:dyDescent="0.4">
      <c r="B426" s="44"/>
      <c r="C426" s="292"/>
      <c r="D426" s="292"/>
      <c r="E426" s="293"/>
      <c r="F426" s="36">
        <v>5</v>
      </c>
      <c r="G426" s="2" t="s">
        <v>36</v>
      </c>
      <c r="H426" s="294"/>
      <c r="I426" s="294"/>
      <c r="J426" s="294"/>
      <c r="K426" s="294"/>
      <c r="L426" s="40"/>
    </row>
    <row r="427" spans="2:13" ht="17.25" customHeight="1" x14ac:dyDescent="0.4">
      <c r="B427" s="41">
        <v>2</v>
      </c>
      <c r="C427" s="282" t="s">
        <v>39</v>
      </c>
      <c r="D427" s="286"/>
      <c r="E427" s="295"/>
      <c r="F427" s="36">
        <v>6</v>
      </c>
      <c r="G427" s="2" t="s">
        <v>37</v>
      </c>
      <c r="H427" s="294"/>
      <c r="I427" s="294"/>
      <c r="J427" s="294"/>
      <c r="K427" s="294"/>
      <c r="L427" s="40"/>
      <c r="M427" s="6"/>
    </row>
    <row r="428" spans="2:13" ht="21.75" customHeight="1" x14ac:dyDescent="0.4">
      <c r="B428" s="44" t="s">
        <v>15</v>
      </c>
      <c r="C428" s="296"/>
      <c r="D428" s="296"/>
      <c r="E428" s="297"/>
      <c r="F428" s="36">
        <v>7</v>
      </c>
      <c r="G428" s="2" t="s">
        <v>125</v>
      </c>
      <c r="H428" s="298"/>
      <c r="I428" s="298"/>
      <c r="J428" s="298"/>
      <c r="K428" s="298"/>
      <c r="L428" s="40"/>
      <c r="M428" s="6"/>
    </row>
    <row r="429" spans="2:13" ht="24" customHeight="1" x14ac:dyDescent="0.45">
      <c r="B429" s="41">
        <v>3</v>
      </c>
      <c r="C429" s="282" t="s">
        <v>126</v>
      </c>
      <c r="D429" s="286"/>
      <c r="E429" s="295"/>
      <c r="F429" s="36">
        <v>8</v>
      </c>
      <c r="G429" s="2" t="s">
        <v>87</v>
      </c>
      <c r="H429" s="6"/>
      <c r="I429" s="299"/>
      <c r="J429" s="299"/>
      <c r="K429" s="299"/>
      <c r="L429" s="43"/>
      <c r="M429" s="1"/>
    </row>
    <row r="430" spans="2:13" ht="10.5" customHeight="1" x14ac:dyDescent="0.4">
      <c r="B430" s="36"/>
      <c r="C430" s="287"/>
      <c r="D430" s="287"/>
      <c r="E430" s="302"/>
      <c r="F430" s="36"/>
      <c r="G430" s="251"/>
      <c r="H430" s="251"/>
      <c r="I430" s="251"/>
      <c r="J430" s="251"/>
      <c r="K430" s="251"/>
      <c r="L430" s="303"/>
      <c r="M430" s="27"/>
    </row>
    <row r="431" spans="2:13" ht="18" customHeight="1" x14ac:dyDescent="0.45">
      <c r="B431" s="36" t="s">
        <v>15</v>
      </c>
      <c r="C431" s="304"/>
      <c r="D431" s="304"/>
      <c r="E431" s="305"/>
      <c r="F431" s="36">
        <v>9</v>
      </c>
      <c r="G431" s="2" t="s">
        <v>86</v>
      </c>
      <c r="H431" s="6"/>
      <c r="I431" s="292"/>
      <c r="J431" s="292"/>
      <c r="K431" s="292"/>
      <c r="L431" s="43"/>
      <c r="M431" s="1"/>
    </row>
    <row r="432" spans="2:13" ht="9.75" customHeight="1" x14ac:dyDescent="0.45">
      <c r="B432" s="44"/>
      <c r="C432" s="5"/>
      <c r="D432" s="5"/>
      <c r="E432" s="42"/>
      <c r="F432" s="44"/>
      <c r="G432" s="5"/>
      <c r="H432" s="71"/>
      <c r="I432" s="5"/>
      <c r="J432" s="5"/>
      <c r="K432" s="5"/>
      <c r="L432" s="42"/>
      <c r="M432" s="1"/>
    </row>
    <row r="433" spans="1:13" ht="12.75" customHeight="1" x14ac:dyDescent="0.4">
      <c r="B433" s="300" t="s">
        <v>115</v>
      </c>
      <c r="C433" s="300"/>
      <c r="D433" s="300"/>
      <c r="E433" s="300"/>
      <c r="F433" s="300"/>
      <c r="G433" s="300"/>
      <c r="H433" s="300"/>
      <c r="I433" s="300"/>
      <c r="J433" s="300"/>
      <c r="K433" s="300"/>
      <c r="L433" s="300"/>
    </row>
    <row r="434" spans="1:13" ht="21.75" customHeight="1" x14ac:dyDescent="0.4">
      <c r="B434" s="301"/>
      <c r="C434" s="301"/>
      <c r="D434" s="301"/>
      <c r="E434" s="301"/>
      <c r="F434" s="301"/>
      <c r="G434" s="301"/>
      <c r="H434" s="301"/>
      <c r="I434" s="301"/>
      <c r="J434" s="301"/>
      <c r="K434" s="301"/>
      <c r="L434" s="301"/>
    </row>
    <row r="435" spans="1:13" ht="23.25" customHeight="1" x14ac:dyDescent="0.45">
      <c r="B435" s="306" t="s">
        <v>32</v>
      </c>
      <c r="C435" s="306"/>
      <c r="D435" s="306"/>
      <c r="E435" s="306"/>
      <c r="F435" s="306"/>
      <c r="G435" s="306"/>
      <c r="H435" s="306"/>
      <c r="I435" s="306"/>
      <c r="J435" s="306"/>
      <c r="K435" s="307" t="s">
        <v>96</v>
      </c>
      <c r="L435" s="307"/>
      <c r="M435" s="48"/>
    </row>
    <row r="436" spans="1:13" ht="15.75" customHeight="1" x14ac:dyDescent="0.4">
      <c r="B436" s="3"/>
      <c r="C436" s="3"/>
      <c r="D436" s="3"/>
      <c r="E436" s="3"/>
      <c r="F436" s="3"/>
      <c r="G436" s="3"/>
      <c r="H436" s="3"/>
      <c r="I436" s="3"/>
      <c r="J436" s="48"/>
      <c r="K436" s="48"/>
      <c r="L436" s="48"/>
      <c r="M436" s="48"/>
    </row>
    <row r="437" spans="1:13" ht="21.75" customHeight="1" x14ac:dyDescent="0.4">
      <c r="B437" s="308" t="s">
        <v>9</v>
      </c>
      <c r="C437" s="308"/>
      <c r="D437" s="308"/>
      <c r="E437" s="308"/>
      <c r="F437" s="308"/>
      <c r="G437" s="308"/>
      <c r="H437" s="309" t="str">
        <f>'Contributions &amp; Expenditures'!F9</f>
        <v>Greater Than</v>
      </c>
      <c r="I437" s="309"/>
      <c r="J437" s="309"/>
      <c r="K437" s="309"/>
      <c r="L437" s="309"/>
      <c r="M437" s="65"/>
    </row>
    <row r="438" spans="1:13" ht="6.75" customHeight="1" x14ac:dyDescent="0.4">
      <c r="C438" s="66"/>
      <c r="D438" s="66"/>
      <c r="E438" s="66"/>
      <c r="F438" s="66"/>
      <c r="G438" s="65"/>
      <c r="H438" s="65"/>
      <c r="I438" s="65"/>
      <c r="J438" s="65"/>
      <c r="K438" s="65"/>
      <c r="L438" s="65"/>
      <c r="M438" s="65"/>
    </row>
    <row r="439" spans="1:13" ht="18.75" customHeight="1" x14ac:dyDescent="0.4">
      <c r="B439" s="52"/>
      <c r="C439" s="52"/>
      <c r="D439" s="52"/>
      <c r="E439" s="52"/>
      <c r="F439" s="67" t="s">
        <v>4</v>
      </c>
      <c r="H439" s="50"/>
      <c r="I439" s="19">
        <f>'Contributions &amp; Expenditures'!G34</f>
        <v>45181</v>
      </c>
      <c r="J439" s="95" t="s">
        <v>5</v>
      </c>
      <c r="K439" s="19">
        <f>'Contributions &amp; Expenditures'!J34</f>
        <v>45215</v>
      </c>
    </row>
    <row r="440" spans="1:13" ht="12" customHeight="1" x14ac:dyDescent="0.4">
      <c r="A440" s="33"/>
      <c r="B440" s="16"/>
      <c r="C440" s="10"/>
      <c r="D440" s="10"/>
      <c r="E440" s="10"/>
      <c r="F440" s="10"/>
      <c r="H440" s="34"/>
      <c r="I440" s="35" t="s">
        <v>6</v>
      </c>
      <c r="K440" s="35" t="s">
        <v>2</v>
      </c>
    </row>
    <row r="441" spans="1:13" ht="18.75" customHeight="1" x14ac:dyDescent="0.4">
      <c r="B441" s="310" t="s">
        <v>34</v>
      </c>
      <c r="C441" s="310"/>
      <c r="D441" s="310"/>
      <c r="E441" s="310"/>
      <c r="F441" s="311"/>
      <c r="G441" s="311"/>
      <c r="H441" s="311"/>
      <c r="I441" s="311"/>
      <c r="J441" s="311"/>
      <c r="K441" s="311"/>
      <c r="L441" s="311"/>
      <c r="M441" s="312"/>
    </row>
    <row r="442" spans="1:13" ht="10.5" customHeight="1" x14ac:dyDescent="0.4">
      <c r="B442" s="280">
        <v>1</v>
      </c>
      <c r="C442" s="282" t="s">
        <v>38</v>
      </c>
      <c r="D442" s="282"/>
      <c r="E442" s="283"/>
      <c r="F442" s="156"/>
      <c r="G442" s="286" t="s">
        <v>35</v>
      </c>
      <c r="H442" s="288"/>
      <c r="I442" s="288"/>
      <c r="J442" s="288"/>
      <c r="K442" s="288"/>
      <c r="L442" s="289"/>
      <c r="M442" s="69"/>
    </row>
    <row r="443" spans="1:13" ht="11.25" customHeight="1" x14ac:dyDescent="0.4">
      <c r="B443" s="281"/>
      <c r="C443" s="284"/>
      <c r="D443" s="284"/>
      <c r="E443" s="285"/>
      <c r="F443" s="36">
        <v>4</v>
      </c>
      <c r="G443" s="287"/>
      <c r="H443" s="290"/>
      <c r="I443" s="290"/>
      <c r="J443" s="290"/>
      <c r="K443" s="290"/>
      <c r="L443" s="291"/>
      <c r="M443" s="6"/>
    </row>
    <row r="444" spans="1:13" ht="21" customHeight="1" x14ac:dyDescent="0.4">
      <c r="B444" s="44"/>
      <c r="C444" s="292"/>
      <c r="D444" s="292"/>
      <c r="E444" s="293"/>
      <c r="F444" s="36">
        <v>5</v>
      </c>
      <c r="G444" s="2" t="s">
        <v>36</v>
      </c>
      <c r="H444" s="294"/>
      <c r="I444" s="294"/>
      <c r="J444" s="294"/>
      <c r="K444" s="294"/>
      <c r="L444" s="40"/>
    </row>
    <row r="445" spans="1:13" ht="17.25" customHeight="1" x14ac:dyDescent="0.4">
      <c r="B445" s="41">
        <v>2</v>
      </c>
      <c r="C445" s="282" t="s">
        <v>39</v>
      </c>
      <c r="D445" s="286"/>
      <c r="E445" s="295"/>
      <c r="F445" s="36">
        <v>6</v>
      </c>
      <c r="G445" s="2" t="s">
        <v>37</v>
      </c>
      <c r="H445" s="294"/>
      <c r="I445" s="294"/>
      <c r="J445" s="294"/>
      <c r="K445" s="294"/>
      <c r="L445" s="40"/>
      <c r="M445" s="6"/>
    </row>
    <row r="446" spans="1:13" ht="21.75" customHeight="1" x14ac:dyDescent="0.4">
      <c r="B446" s="44" t="s">
        <v>15</v>
      </c>
      <c r="C446" s="296"/>
      <c r="D446" s="296"/>
      <c r="E446" s="297"/>
      <c r="F446" s="36">
        <v>7</v>
      </c>
      <c r="G446" s="2" t="s">
        <v>125</v>
      </c>
      <c r="H446" s="298"/>
      <c r="I446" s="298"/>
      <c r="J446" s="298"/>
      <c r="K446" s="298"/>
      <c r="L446" s="40"/>
      <c r="M446" s="6"/>
    </row>
    <row r="447" spans="1:13" ht="24" customHeight="1" x14ac:dyDescent="0.45">
      <c r="B447" s="41">
        <v>3</v>
      </c>
      <c r="C447" s="282" t="s">
        <v>126</v>
      </c>
      <c r="D447" s="286"/>
      <c r="E447" s="295"/>
      <c r="F447" s="36">
        <v>8</v>
      </c>
      <c r="G447" s="2" t="s">
        <v>87</v>
      </c>
      <c r="H447" s="6"/>
      <c r="I447" s="299"/>
      <c r="J447" s="299"/>
      <c r="K447" s="299"/>
      <c r="L447" s="43"/>
      <c r="M447" s="1"/>
    </row>
    <row r="448" spans="1:13" ht="10.5" customHeight="1" x14ac:dyDescent="0.4">
      <c r="B448" s="36"/>
      <c r="C448" s="287"/>
      <c r="D448" s="287"/>
      <c r="E448" s="302"/>
      <c r="F448" s="36"/>
      <c r="G448" s="251"/>
      <c r="H448" s="251"/>
      <c r="I448" s="251"/>
      <c r="J448" s="251"/>
      <c r="K448" s="251"/>
      <c r="L448" s="303"/>
      <c r="M448" s="27"/>
    </row>
    <row r="449" spans="2:13" ht="18" customHeight="1" x14ac:dyDescent="0.45">
      <c r="B449" s="36" t="s">
        <v>15</v>
      </c>
      <c r="C449" s="304"/>
      <c r="D449" s="304"/>
      <c r="E449" s="305"/>
      <c r="F449" s="36">
        <v>9</v>
      </c>
      <c r="G449" s="2" t="s">
        <v>86</v>
      </c>
      <c r="H449" s="6"/>
      <c r="I449" s="292"/>
      <c r="J449" s="292"/>
      <c r="K449" s="292"/>
      <c r="L449" s="43"/>
      <c r="M449" s="1"/>
    </row>
    <row r="450" spans="2:13" ht="9.75" customHeight="1" x14ac:dyDescent="0.45">
      <c r="B450" s="44"/>
      <c r="C450" s="5"/>
      <c r="D450" s="5"/>
      <c r="E450" s="42"/>
      <c r="F450" s="44"/>
      <c r="G450" s="5"/>
      <c r="H450" s="71"/>
      <c r="I450" s="5"/>
      <c r="J450" s="5"/>
      <c r="K450" s="5"/>
      <c r="L450" s="42"/>
      <c r="M450" s="1"/>
    </row>
    <row r="451" spans="2:13" ht="6" customHeight="1" x14ac:dyDescent="0.4">
      <c r="H451" s="96"/>
    </row>
    <row r="452" spans="2:13" ht="10.5" customHeight="1" x14ac:dyDescent="0.4">
      <c r="B452" s="280">
        <v>1</v>
      </c>
      <c r="C452" s="282" t="s">
        <v>38</v>
      </c>
      <c r="D452" s="282"/>
      <c r="E452" s="283"/>
      <c r="F452" s="156"/>
      <c r="G452" s="286" t="s">
        <v>35</v>
      </c>
      <c r="H452" s="288"/>
      <c r="I452" s="288"/>
      <c r="J452" s="288"/>
      <c r="K452" s="288"/>
      <c r="L452" s="289"/>
      <c r="M452" s="69"/>
    </row>
    <row r="453" spans="2:13" ht="11.25" customHeight="1" x14ac:dyDescent="0.4">
      <c r="B453" s="281"/>
      <c r="C453" s="284"/>
      <c r="D453" s="284"/>
      <c r="E453" s="285"/>
      <c r="F453" s="36">
        <v>4</v>
      </c>
      <c r="G453" s="287"/>
      <c r="H453" s="290"/>
      <c r="I453" s="290"/>
      <c r="J453" s="290"/>
      <c r="K453" s="290"/>
      <c r="L453" s="291"/>
      <c r="M453" s="6"/>
    </row>
    <row r="454" spans="2:13" ht="21" customHeight="1" x14ac:dyDescent="0.4">
      <c r="B454" s="44"/>
      <c r="C454" s="292"/>
      <c r="D454" s="292"/>
      <c r="E454" s="293"/>
      <c r="F454" s="36">
        <v>5</v>
      </c>
      <c r="G454" s="2" t="s">
        <v>36</v>
      </c>
      <c r="H454" s="294"/>
      <c r="I454" s="294"/>
      <c r="J454" s="294"/>
      <c r="K454" s="294"/>
      <c r="L454" s="40"/>
    </row>
    <row r="455" spans="2:13" ht="17.25" customHeight="1" x14ac:dyDescent="0.4">
      <c r="B455" s="41">
        <v>2</v>
      </c>
      <c r="C455" s="282" t="s">
        <v>39</v>
      </c>
      <c r="D455" s="286"/>
      <c r="E455" s="295"/>
      <c r="F455" s="36">
        <v>6</v>
      </c>
      <c r="G455" s="2" t="s">
        <v>37</v>
      </c>
      <c r="H455" s="294"/>
      <c r="I455" s="294"/>
      <c r="J455" s="294"/>
      <c r="K455" s="294"/>
      <c r="L455" s="40"/>
      <c r="M455" s="6"/>
    </row>
    <row r="456" spans="2:13" ht="21.75" customHeight="1" x14ac:dyDescent="0.4">
      <c r="B456" s="44" t="s">
        <v>15</v>
      </c>
      <c r="C456" s="296"/>
      <c r="D456" s="296"/>
      <c r="E456" s="297"/>
      <c r="F456" s="36">
        <v>7</v>
      </c>
      <c r="G456" s="2" t="s">
        <v>125</v>
      </c>
      <c r="H456" s="298"/>
      <c r="I456" s="298"/>
      <c r="J456" s="298"/>
      <c r="K456" s="298"/>
      <c r="L456" s="40"/>
      <c r="M456" s="6"/>
    </row>
    <row r="457" spans="2:13" ht="24" customHeight="1" x14ac:dyDescent="0.45">
      <c r="B457" s="41">
        <v>3</v>
      </c>
      <c r="C457" s="282" t="s">
        <v>126</v>
      </c>
      <c r="D457" s="286"/>
      <c r="E457" s="295"/>
      <c r="F457" s="36">
        <v>8</v>
      </c>
      <c r="G457" s="2" t="s">
        <v>87</v>
      </c>
      <c r="H457" s="6"/>
      <c r="I457" s="299"/>
      <c r="J457" s="299"/>
      <c r="K457" s="299"/>
      <c r="L457" s="43"/>
      <c r="M457" s="1"/>
    </row>
    <row r="458" spans="2:13" ht="10.5" customHeight="1" x14ac:dyDescent="0.4">
      <c r="B458" s="36"/>
      <c r="C458" s="287"/>
      <c r="D458" s="287"/>
      <c r="E458" s="302"/>
      <c r="F458" s="36"/>
      <c r="G458" s="251"/>
      <c r="H458" s="251"/>
      <c r="I458" s="251"/>
      <c r="J458" s="251"/>
      <c r="K458" s="251"/>
      <c r="L458" s="303"/>
      <c r="M458" s="27"/>
    </row>
    <row r="459" spans="2:13" ht="18" customHeight="1" x14ac:dyDescent="0.45">
      <c r="B459" s="36" t="s">
        <v>15</v>
      </c>
      <c r="C459" s="304"/>
      <c r="D459" s="304"/>
      <c r="E459" s="305"/>
      <c r="F459" s="36">
        <v>9</v>
      </c>
      <c r="G459" s="2" t="s">
        <v>86</v>
      </c>
      <c r="H459" s="6"/>
      <c r="I459" s="292"/>
      <c r="J459" s="292"/>
      <c r="K459" s="292"/>
      <c r="L459" s="43"/>
      <c r="M459" s="1"/>
    </row>
    <row r="460" spans="2:13" ht="9.75" customHeight="1" x14ac:dyDescent="0.45">
      <c r="B460" s="44"/>
      <c r="C460" s="5"/>
      <c r="D460" s="5"/>
      <c r="E460" s="42"/>
      <c r="F460" s="44"/>
      <c r="G460" s="5"/>
      <c r="H460" s="71"/>
      <c r="I460" s="5"/>
      <c r="J460" s="5"/>
      <c r="K460" s="5"/>
      <c r="L460" s="42"/>
      <c r="M460" s="1"/>
    </row>
    <row r="461" spans="2:13" ht="6" customHeight="1" x14ac:dyDescent="0.4">
      <c r="H461" s="96"/>
    </row>
    <row r="462" spans="2:13" ht="10.5" customHeight="1" x14ac:dyDescent="0.4">
      <c r="B462" s="280">
        <v>1</v>
      </c>
      <c r="C462" s="282" t="s">
        <v>38</v>
      </c>
      <c r="D462" s="282"/>
      <c r="E462" s="283"/>
      <c r="F462" s="156"/>
      <c r="G462" s="286" t="s">
        <v>35</v>
      </c>
      <c r="H462" s="288"/>
      <c r="I462" s="288"/>
      <c r="J462" s="288"/>
      <c r="K462" s="288"/>
      <c r="L462" s="289"/>
      <c r="M462" s="69"/>
    </row>
    <row r="463" spans="2:13" ht="11.25" customHeight="1" x14ac:dyDescent="0.4">
      <c r="B463" s="281"/>
      <c r="C463" s="284"/>
      <c r="D463" s="284"/>
      <c r="E463" s="285"/>
      <c r="F463" s="36">
        <v>4</v>
      </c>
      <c r="G463" s="287"/>
      <c r="H463" s="290"/>
      <c r="I463" s="290"/>
      <c r="J463" s="290"/>
      <c r="K463" s="290"/>
      <c r="L463" s="291"/>
      <c r="M463" s="6"/>
    </row>
    <row r="464" spans="2:13" ht="21" customHeight="1" x14ac:dyDescent="0.4">
      <c r="B464" s="44"/>
      <c r="C464" s="292"/>
      <c r="D464" s="292"/>
      <c r="E464" s="293"/>
      <c r="F464" s="36">
        <v>5</v>
      </c>
      <c r="G464" s="2" t="s">
        <v>36</v>
      </c>
      <c r="H464" s="294"/>
      <c r="I464" s="294"/>
      <c r="J464" s="294"/>
      <c r="K464" s="294"/>
      <c r="L464" s="40"/>
    </row>
    <row r="465" spans="2:13" ht="17.25" customHeight="1" x14ac:dyDescent="0.4">
      <c r="B465" s="41">
        <v>2</v>
      </c>
      <c r="C465" s="282" t="s">
        <v>39</v>
      </c>
      <c r="D465" s="286"/>
      <c r="E465" s="295"/>
      <c r="F465" s="36">
        <v>6</v>
      </c>
      <c r="G465" s="2" t="s">
        <v>37</v>
      </c>
      <c r="H465" s="294"/>
      <c r="I465" s="294"/>
      <c r="J465" s="294"/>
      <c r="K465" s="294"/>
      <c r="L465" s="40"/>
      <c r="M465" s="6"/>
    </row>
    <row r="466" spans="2:13" ht="21.75" customHeight="1" x14ac:dyDescent="0.4">
      <c r="B466" s="44" t="s">
        <v>15</v>
      </c>
      <c r="C466" s="296"/>
      <c r="D466" s="296"/>
      <c r="E466" s="297"/>
      <c r="F466" s="36">
        <v>7</v>
      </c>
      <c r="G466" s="2" t="s">
        <v>125</v>
      </c>
      <c r="H466" s="298"/>
      <c r="I466" s="298"/>
      <c r="J466" s="298"/>
      <c r="K466" s="298"/>
      <c r="L466" s="40"/>
      <c r="M466" s="6"/>
    </row>
    <row r="467" spans="2:13" ht="24" customHeight="1" x14ac:dyDescent="0.45">
      <c r="B467" s="41">
        <v>3</v>
      </c>
      <c r="C467" s="282" t="s">
        <v>126</v>
      </c>
      <c r="D467" s="286"/>
      <c r="E467" s="295"/>
      <c r="F467" s="36">
        <v>8</v>
      </c>
      <c r="G467" s="2" t="s">
        <v>87</v>
      </c>
      <c r="H467" s="6"/>
      <c r="I467" s="299"/>
      <c r="J467" s="299"/>
      <c r="K467" s="299"/>
      <c r="L467" s="43"/>
      <c r="M467" s="1"/>
    </row>
    <row r="468" spans="2:13" ht="10.5" customHeight="1" x14ac:dyDescent="0.4">
      <c r="B468" s="36"/>
      <c r="C468" s="287"/>
      <c r="D468" s="287"/>
      <c r="E468" s="302"/>
      <c r="F468" s="36"/>
      <c r="G468" s="251"/>
      <c r="H468" s="251"/>
      <c r="I468" s="251"/>
      <c r="J468" s="251"/>
      <c r="K468" s="251"/>
      <c r="L468" s="303"/>
      <c r="M468" s="27"/>
    </row>
    <row r="469" spans="2:13" ht="18" customHeight="1" x14ac:dyDescent="0.45">
      <c r="B469" s="36" t="s">
        <v>15</v>
      </c>
      <c r="C469" s="304"/>
      <c r="D469" s="304"/>
      <c r="E469" s="305"/>
      <c r="F469" s="36">
        <v>9</v>
      </c>
      <c r="G469" s="2" t="s">
        <v>86</v>
      </c>
      <c r="H469" s="6"/>
      <c r="I469" s="292"/>
      <c r="J469" s="292"/>
      <c r="K469" s="292"/>
      <c r="L469" s="43"/>
      <c r="M469" s="1"/>
    </row>
    <row r="470" spans="2:13" ht="9.75" customHeight="1" x14ac:dyDescent="0.45">
      <c r="B470" s="44"/>
      <c r="C470" s="5"/>
      <c r="D470" s="5"/>
      <c r="E470" s="42"/>
      <c r="F470" s="44"/>
      <c r="G470" s="5"/>
      <c r="H470" s="71"/>
      <c r="I470" s="5"/>
      <c r="J470" s="5"/>
      <c r="K470" s="5"/>
      <c r="L470" s="42"/>
      <c r="M470" s="1"/>
    </row>
    <row r="471" spans="2:13" ht="6" customHeight="1" x14ac:dyDescent="0.4">
      <c r="H471" s="96"/>
    </row>
    <row r="472" spans="2:13" ht="10.5" customHeight="1" x14ac:dyDescent="0.4">
      <c r="B472" s="280">
        <v>1</v>
      </c>
      <c r="C472" s="282" t="s">
        <v>38</v>
      </c>
      <c r="D472" s="282"/>
      <c r="E472" s="283"/>
      <c r="F472" s="156"/>
      <c r="G472" s="286" t="s">
        <v>35</v>
      </c>
      <c r="H472" s="288"/>
      <c r="I472" s="288"/>
      <c r="J472" s="288"/>
      <c r="K472" s="288"/>
      <c r="L472" s="289"/>
      <c r="M472" s="69"/>
    </row>
    <row r="473" spans="2:13" ht="11.25" customHeight="1" x14ac:dyDescent="0.4">
      <c r="B473" s="281"/>
      <c r="C473" s="284"/>
      <c r="D473" s="284"/>
      <c r="E473" s="285"/>
      <c r="F473" s="36">
        <v>4</v>
      </c>
      <c r="G473" s="287"/>
      <c r="H473" s="290"/>
      <c r="I473" s="290"/>
      <c r="J473" s="290"/>
      <c r="K473" s="290"/>
      <c r="L473" s="291"/>
      <c r="M473" s="6"/>
    </row>
    <row r="474" spans="2:13" ht="21" customHeight="1" x14ac:dyDescent="0.4">
      <c r="B474" s="44"/>
      <c r="C474" s="292"/>
      <c r="D474" s="292"/>
      <c r="E474" s="293"/>
      <c r="F474" s="36">
        <v>5</v>
      </c>
      <c r="G474" s="2" t="s">
        <v>36</v>
      </c>
      <c r="H474" s="294"/>
      <c r="I474" s="294"/>
      <c r="J474" s="294"/>
      <c r="K474" s="294"/>
      <c r="L474" s="40"/>
    </row>
    <row r="475" spans="2:13" ht="17.25" customHeight="1" x14ac:dyDescent="0.4">
      <c r="B475" s="41">
        <v>2</v>
      </c>
      <c r="C475" s="282" t="s">
        <v>39</v>
      </c>
      <c r="D475" s="286"/>
      <c r="E475" s="295"/>
      <c r="F475" s="36">
        <v>6</v>
      </c>
      <c r="G475" s="2" t="s">
        <v>37</v>
      </c>
      <c r="H475" s="294"/>
      <c r="I475" s="294"/>
      <c r="J475" s="294"/>
      <c r="K475" s="294"/>
      <c r="L475" s="40"/>
      <c r="M475" s="6"/>
    </row>
    <row r="476" spans="2:13" ht="21.75" customHeight="1" x14ac:dyDescent="0.4">
      <c r="B476" s="44" t="s">
        <v>15</v>
      </c>
      <c r="C476" s="296"/>
      <c r="D476" s="296"/>
      <c r="E476" s="297"/>
      <c r="F476" s="36">
        <v>7</v>
      </c>
      <c r="G476" s="2" t="s">
        <v>125</v>
      </c>
      <c r="H476" s="298"/>
      <c r="I476" s="298"/>
      <c r="J476" s="298"/>
      <c r="K476" s="298"/>
      <c r="L476" s="40"/>
      <c r="M476" s="6"/>
    </row>
    <row r="477" spans="2:13" ht="24" customHeight="1" x14ac:dyDescent="0.45">
      <c r="B477" s="41">
        <v>3</v>
      </c>
      <c r="C477" s="282" t="s">
        <v>126</v>
      </c>
      <c r="D477" s="286"/>
      <c r="E477" s="295"/>
      <c r="F477" s="36">
        <v>8</v>
      </c>
      <c r="G477" s="2" t="s">
        <v>87</v>
      </c>
      <c r="H477" s="6"/>
      <c r="I477" s="299"/>
      <c r="J477" s="299"/>
      <c r="K477" s="299"/>
      <c r="L477" s="43"/>
      <c r="M477" s="1"/>
    </row>
    <row r="478" spans="2:13" ht="10.5" customHeight="1" x14ac:dyDescent="0.4">
      <c r="B478" s="36"/>
      <c r="C478" s="287"/>
      <c r="D478" s="287"/>
      <c r="E478" s="302"/>
      <c r="F478" s="36"/>
      <c r="G478" s="251"/>
      <c r="H478" s="251"/>
      <c r="I478" s="251"/>
      <c r="J478" s="251"/>
      <c r="K478" s="251"/>
      <c r="L478" s="303"/>
      <c r="M478" s="27"/>
    </row>
    <row r="479" spans="2:13" ht="18" customHeight="1" x14ac:dyDescent="0.45">
      <c r="B479" s="36" t="s">
        <v>15</v>
      </c>
      <c r="C479" s="304"/>
      <c r="D479" s="304"/>
      <c r="E479" s="305"/>
      <c r="F479" s="36">
        <v>9</v>
      </c>
      <c r="G479" s="2" t="s">
        <v>86</v>
      </c>
      <c r="H479" s="6"/>
      <c r="I479" s="292"/>
      <c r="J479" s="292"/>
      <c r="K479" s="292"/>
      <c r="L479" s="43"/>
      <c r="M479" s="1"/>
    </row>
    <row r="480" spans="2:13" ht="9.75" customHeight="1" x14ac:dyDescent="0.45">
      <c r="B480" s="44"/>
      <c r="C480" s="5"/>
      <c r="D480" s="5"/>
      <c r="E480" s="42"/>
      <c r="F480" s="44"/>
      <c r="G480" s="5"/>
      <c r="H480" s="71"/>
      <c r="I480" s="5"/>
      <c r="J480" s="5"/>
      <c r="K480" s="5"/>
      <c r="L480" s="42"/>
      <c r="M480" s="1"/>
    </row>
    <row r="481" spans="1:13" ht="12.75" customHeight="1" x14ac:dyDescent="0.4">
      <c r="B481" s="300" t="s">
        <v>115</v>
      </c>
      <c r="C481" s="300"/>
      <c r="D481" s="300"/>
      <c r="E481" s="300"/>
      <c r="F481" s="300"/>
      <c r="G481" s="300"/>
      <c r="H481" s="300"/>
      <c r="I481" s="300"/>
      <c r="J481" s="300"/>
      <c r="K481" s="300"/>
      <c r="L481" s="300"/>
    </row>
    <row r="482" spans="1:13" ht="21.75" customHeight="1" x14ac:dyDescent="0.4">
      <c r="B482" s="301"/>
      <c r="C482" s="301"/>
      <c r="D482" s="301"/>
      <c r="E482" s="301"/>
      <c r="F482" s="301"/>
      <c r="G482" s="301"/>
      <c r="H482" s="301"/>
      <c r="I482" s="301"/>
      <c r="J482" s="301"/>
      <c r="K482" s="301"/>
      <c r="L482" s="301"/>
    </row>
    <row r="483" spans="1:13" ht="23.25" customHeight="1" x14ac:dyDescent="0.45">
      <c r="B483" s="306" t="s">
        <v>32</v>
      </c>
      <c r="C483" s="306"/>
      <c r="D483" s="306"/>
      <c r="E483" s="306"/>
      <c r="F483" s="306"/>
      <c r="G483" s="306"/>
      <c r="H483" s="306"/>
      <c r="I483" s="306"/>
      <c r="J483" s="306"/>
      <c r="K483" s="307" t="s">
        <v>129</v>
      </c>
      <c r="L483" s="307"/>
      <c r="M483" s="48"/>
    </row>
    <row r="484" spans="1:13" ht="15.75" customHeight="1" x14ac:dyDescent="0.4">
      <c r="B484" s="3"/>
      <c r="C484" s="3"/>
      <c r="D484" s="3"/>
      <c r="E484" s="3"/>
      <c r="F484" s="3"/>
      <c r="G484" s="3"/>
      <c r="H484" s="3"/>
      <c r="I484" s="3"/>
      <c r="J484" s="48"/>
      <c r="K484" s="48"/>
      <c r="L484" s="48"/>
      <c r="M484" s="48"/>
    </row>
    <row r="485" spans="1:13" ht="21.75" customHeight="1" x14ac:dyDescent="0.4">
      <c r="B485" s="308" t="s">
        <v>9</v>
      </c>
      <c r="C485" s="308"/>
      <c r="D485" s="308"/>
      <c r="E485" s="308"/>
      <c r="F485" s="308"/>
      <c r="G485" s="308"/>
      <c r="H485" s="309" t="str">
        <f>'Contributions &amp; Expenditures'!F9</f>
        <v>Greater Than</v>
      </c>
      <c r="I485" s="309"/>
      <c r="J485" s="309"/>
      <c r="K485" s="309"/>
      <c r="L485" s="309"/>
      <c r="M485" s="65"/>
    </row>
    <row r="486" spans="1:13" ht="6.75" customHeight="1" x14ac:dyDescent="0.4">
      <c r="C486" s="66"/>
      <c r="D486" s="66"/>
      <c r="E486" s="66"/>
      <c r="F486" s="66"/>
      <c r="G486" s="65"/>
      <c r="H486" s="65"/>
      <c r="I486" s="65"/>
      <c r="J486" s="65"/>
      <c r="K486" s="65"/>
      <c r="L486" s="65"/>
      <c r="M486" s="65"/>
    </row>
    <row r="487" spans="1:13" ht="18.75" customHeight="1" x14ac:dyDescent="0.4">
      <c r="B487" s="52"/>
      <c r="C487" s="52"/>
      <c r="D487" s="52"/>
      <c r="E487" s="52"/>
      <c r="F487" s="67" t="s">
        <v>4</v>
      </c>
      <c r="H487" s="50"/>
      <c r="I487" s="19">
        <f>'Contributions &amp; Expenditures'!G34</f>
        <v>45181</v>
      </c>
      <c r="J487" s="95" t="s">
        <v>5</v>
      </c>
      <c r="K487" s="19">
        <f>'Contributions &amp; Expenditures'!J34</f>
        <v>45215</v>
      </c>
    </row>
    <row r="488" spans="1:13" ht="12" customHeight="1" x14ac:dyDescent="0.4">
      <c r="A488" s="33"/>
      <c r="B488" s="16"/>
      <c r="C488" s="10"/>
      <c r="D488" s="10"/>
      <c r="E488" s="10"/>
      <c r="F488" s="10"/>
      <c r="H488" s="34"/>
      <c r="I488" s="35" t="s">
        <v>6</v>
      </c>
      <c r="K488" s="35" t="s">
        <v>2</v>
      </c>
    </row>
    <row r="489" spans="1:13" ht="18.75" customHeight="1" x14ac:dyDescent="0.4">
      <c r="B489" s="310" t="s">
        <v>34</v>
      </c>
      <c r="C489" s="310"/>
      <c r="D489" s="310"/>
      <c r="E489" s="310"/>
      <c r="F489" s="311"/>
      <c r="G489" s="311"/>
      <c r="H489" s="311"/>
      <c r="I489" s="311"/>
      <c r="J489" s="311"/>
      <c r="K489" s="311"/>
      <c r="L489" s="311"/>
      <c r="M489" s="312"/>
    </row>
    <row r="490" spans="1:13" ht="10.5" customHeight="1" x14ac:dyDescent="0.4">
      <c r="B490" s="280">
        <v>1</v>
      </c>
      <c r="C490" s="282" t="s">
        <v>38</v>
      </c>
      <c r="D490" s="282"/>
      <c r="E490" s="283"/>
      <c r="F490" s="156"/>
      <c r="G490" s="286" t="s">
        <v>35</v>
      </c>
      <c r="H490" s="288"/>
      <c r="I490" s="288"/>
      <c r="J490" s="288"/>
      <c r="K490" s="288"/>
      <c r="L490" s="289"/>
      <c r="M490" s="69"/>
    </row>
    <row r="491" spans="1:13" ht="11.25" customHeight="1" x14ac:dyDescent="0.4">
      <c r="B491" s="281"/>
      <c r="C491" s="284"/>
      <c r="D491" s="284"/>
      <c r="E491" s="285"/>
      <c r="F491" s="36">
        <v>4</v>
      </c>
      <c r="G491" s="287"/>
      <c r="H491" s="290"/>
      <c r="I491" s="290"/>
      <c r="J491" s="290"/>
      <c r="K491" s="290"/>
      <c r="L491" s="291"/>
      <c r="M491" s="6"/>
    </row>
    <row r="492" spans="1:13" ht="21" customHeight="1" x14ac:dyDescent="0.4">
      <c r="B492" s="44"/>
      <c r="C492" s="292"/>
      <c r="D492" s="292"/>
      <c r="E492" s="293"/>
      <c r="F492" s="36">
        <v>5</v>
      </c>
      <c r="G492" s="2" t="s">
        <v>36</v>
      </c>
      <c r="H492" s="294"/>
      <c r="I492" s="294"/>
      <c r="J492" s="294"/>
      <c r="K492" s="294"/>
      <c r="L492" s="40"/>
    </row>
    <row r="493" spans="1:13" ht="17.25" customHeight="1" x14ac:dyDescent="0.4">
      <c r="B493" s="41">
        <v>2</v>
      </c>
      <c r="C493" s="282" t="s">
        <v>39</v>
      </c>
      <c r="D493" s="286"/>
      <c r="E493" s="295"/>
      <c r="F493" s="36">
        <v>6</v>
      </c>
      <c r="G493" s="2" t="s">
        <v>37</v>
      </c>
      <c r="H493" s="294"/>
      <c r="I493" s="294"/>
      <c r="J493" s="294"/>
      <c r="K493" s="294"/>
      <c r="L493" s="40"/>
      <c r="M493" s="6"/>
    </row>
    <row r="494" spans="1:13" ht="21.75" customHeight="1" x14ac:dyDescent="0.4">
      <c r="B494" s="44" t="s">
        <v>15</v>
      </c>
      <c r="C494" s="296"/>
      <c r="D494" s="296"/>
      <c r="E494" s="297"/>
      <c r="F494" s="36">
        <v>7</v>
      </c>
      <c r="G494" s="2" t="s">
        <v>125</v>
      </c>
      <c r="H494" s="298"/>
      <c r="I494" s="298"/>
      <c r="J494" s="298"/>
      <c r="K494" s="298"/>
      <c r="L494" s="40"/>
      <c r="M494" s="6"/>
    </row>
    <row r="495" spans="1:13" ht="24" customHeight="1" x14ac:dyDescent="0.45">
      <c r="B495" s="41">
        <v>3</v>
      </c>
      <c r="C495" s="282" t="s">
        <v>126</v>
      </c>
      <c r="D495" s="286"/>
      <c r="E495" s="295"/>
      <c r="F495" s="36">
        <v>8</v>
      </c>
      <c r="G495" s="2" t="s">
        <v>87</v>
      </c>
      <c r="H495" s="6"/>
      <c r="I495" s="299"/>
      <c r="J495" s="299"/>
      <c r="K495" s="299"/>
      <c r="L495" s="43"/>
      <c r="M495" s="1"/>
    </row>
    <row r="496" spans="1:13" ht="10.5" customHeight="1" x14ac:dyDescent="0.4">
      <c r="B496" s="36"/>
      <c r="C496" s="287"/>
      <c r="D496" s="287"/>
      <c r="E496" s="302"/>
      <c r="F496" s="36"/>
      <c r="G496" s="251"/>
      <c r="H496" s="251"/>
      <c r="I496" s="251"/>
      <c r="J496" s="251"/>
      <c r="K496" s="251"/>
      <c r="L496" s="303"/>
      <c r="M496" s="27"/>
    </row>
    <row r="497" spans="2:13" ht="18" customHeight="1" x14ac:dyDescent="0.45">
      <c r="B497" s="36" t="s">
        <v>15</v>
      </c>
      <c r="C497" s="304"/>
      <c r="D497" s="304"/>
      <c r="E497" s="305"/>
      <c r="F497" s="36">
        <v>9</v>
      </c>
      <c r="G497" s="2" t="s">
        <v>86</v>
      </c>
      <c r="H497" s="6"/>
      <c r="I497" s="292"/>
      <c r="J497" s="292"/>
      <c r="K497" s="292"/>
      <c r="L497" s="43"/>
      <c r="M497" s="1"/>
    </row>
    <row r="498" spans="2:13" ht="9.75" customHeight="1" x14ac:dyDescent="0.45">
      <c r="B498" s="44"/>
      <c r="C498" s="5"/>
      <c r="D498" s="5"/>
      <c r="E498" s="42"/>
      <c r="F498" s="44"/>
      <c r="G498" s="5"/>
      <c r="H498" s="71"/>
      <c r="I498" s="5"/>
      <c r="J498" s="5"/>
      <c r="K498" s="5"/>
      <c r="L498" s="42"/>
      <c r="M498" s="1"/>
    </row>
    <row r="499" spans="2:13" ht="6" customHeight="1" x14ac:dyDescent="0.4">
      <c r="H499" s="96"/>
    </row>
    <row r="500" spans="2:13" ht="10.5" customHeight="1" x14ac:dyDescent="0.4">
      <c r="B500" s="280">
        <v>1</v>
      </c>
      <c r="C500" s="282" t="s">
        <v>38</v>
      </c>
      <c r="D500" s="282"/>
      <c r="E500" s="283"/>
      <c r="F500" s="156"/>
      <c r="G500" s="286" t="s">
        <v>35</v>
      </c>
      <c r="H500" s="288"/>
      <c r="I500" s="288"/>
      <c r="J500" s="288"/>
      <c r="K500" s="288"/>
      <c r="L500" s="289"/>
      <c r="M500" s="69"/>
    </row>
    <row r="501" spans="2:13" ht="11.25" customHeight="1" x14ac:dyDescent="0.4">
      <c r="B501" s="281"/>
      <c r="C501" s="284"/>
      <c r="D501" s="284"/>
      <c r="E501" s="285"/>
      <c r="F501" s="36">
        <v>4</v>
      </c>
      <c r="G501" s="287"/>
      <c r="H501" s="290"/>
      <c r="I501" s="290"/>
      <c r="J501" s="290"/>
      <c r="K501" s="290"/>
      <c r="L501" s="291"/>
      <c r="M501" s="6"/>
    </row>
    <row r="502" spans="2:13" ht="21" customHeight="1" x14ac:dyDescent="0.4">
      <c r="B502" s="44"/>
      <c r="C502" s="292"/>
      <c r="D502" s="292"/>
      <c r="E502" s="293"/>
      <c r="F502" s="36">
        <v>5</v>
      </c>
      <c r="G502" s="2" t="s">
        <v>36</v>
      </c>
      <c r="H502" s="294"/>
      <c r="I502" s="294"/>
      <c r="J502" s="294"/>
      <c r="K502" s="294"/>
      <c r="L502" s="40"/>
    </row>
    <row r="503" spans="2:13" ht="17.25" customHeight="1" x14ac:dyDescent="0.4">
      <c r="B503" s="41">
        <v>2</v>
      </c>
      <c r="C503" s="282" t="s">
        <v>39</v>
      </c>
      <c r="D503" s="286"/>
      <c r="E503" s="295"/>
      <c r="F503" s="36">
        <v>6</v>
      </c>
      <c r="G503" s="2" t="s">
        <v>37</v>
      </c>
      <c r="H503" s="294"/>
      <c r="I503" s="294"/>
      <c r="J503" s="294"/>
      <c r="K503" s="294"/>
      <c r="L503" s="40"/>
      <c r="M503" s="6"/>
    </row>
    <row r="504" spans="2:13" ht="21.75" customHeight="1" x14ac:dyDescent="0.4">
      <c r="B504" s="44" t="s">
        <v>15</v>
      </c>
      <c r="C504" s="296"/>
      <c r="D504" s="296"/>
      <c r="E504" s="297"/>
      <c r="F504" s="36">
        <v>7</v>
      </c>
      <c r="G504" s="2" t="s">
        <v>125</v>
      </c>
      <c r="H504" s="298"/>
      <c r="I504" s="298"/>
      <c r="J504" s="298"/>
      <c r="K504" s="298"/>
      <c r="L504" s="40"/>
      <c r="M504" s="6"/>
    </row>
    <row r="505" spans="2:13" ht="24" customHeight="1" x14ac:dyDescent="0.45">
      <c r="B505" s="41">
        <v>3</v>
      </c>
      <c r="C505" s="282" t="s">
        <v>126</v>
      </c>
      <c r="D505" s="286"/>
      <c r="E505" s="295"/>
      <c r="F505" s="36">
        <v>8</v>
      </c>
      <c r="G505" s="2" t="s">
        <v>87</v>
      </c>
      <c r="H505" s="6"/>
      <c r="I505" s="299"/>
      <c r="J505" s="299"/>
      <c r="K505" s="299"/>
      <c r="L505" s="43"/>
      <c r="M505" s="1"/>
    </row>
    <row r="506" spans="2:13" ht="10.5" customHeight="1" x14ac:dyDescent="0.4">
      <c r="B506" s="36"/>
      <c r="C506" s="287"/>
      <c r="D506" s="287"/>
      <c r="E506" s="302"/>
      <c r="F506" s="36"/>
      <c r="G506" s="251"/>
      <c r="H506" s="251"/>
      <c r="I506" s="251"/>
      <c r="J506" s="251"/>
      <c r="K506" s="251"/>
      <c r="L506" s="303"/>
      <c r="M506" s="27"/>
    </row>
    <row r="507" spans="2:13" ht="18" customHeight="1" x14ac:dyDescent="0.45">
      <c r="B507" s="36" t="s">
        <v>15</v>
      </c>
      <c r="C507" s="304"/>
      <c r="D507" s="304"/>
      <c r="E507" s="305"/>
      <c r="F507" s="36">
        <v>9</v>
      </c>
      <c r="G507" s="2" t="s">
        <v>86</v>
      </c>
      <c r="H507" s="6"/>
      <c r="I507" s="292"/>
      <c r="J507" s="292"/>
      <c r="K507" s="292"/>
      <c r="L507" s="43"/>
      <c r="M507" s="1"/>
    </row>
    <row r="508" spans="2:13" ht="9.75" customHeight="1" x14ac:dyDescent="0.45">
      <c r="B508" s="44"/>
      <c r="C508" s="5"/>
      <c r="D508" s="5"/>
      <c r="E508" s="42"/>
      <c r="F508" s="44"/>
      <c r="G508" s="5"/>
      <c r="H508" s="71"/>
      <c r="I508" s="5"/>
      <c r="J508" s="5"/>
      <c r="K508" s="5"/>
      <c r="L508" s="42"/>
      <c r="M508" s="1"/>
    </row>
    <row r="509" spans="2:13" ht="6" customHeight="1" x14ac:dyDescent="0.4">
      <c r="H509" s="96"/>
    </row>
    <row r="510" spans="2:13" ht="10.5" customHeight="1" x14ac:dyDescent="0.4">
      <c r="B510" s="280">
        <v>1</v>
      </c>
      <c r="C510" s="282" t="s">
        <v>38</v>
      </c>
      <c r="D510" s="282"/>
      <c r="E510" s="283"/>
      <c r="F510" s="156"/>
      <c r="G510" s="286" t="s">
        <v>35</v>
      </c>
      <c r="H510" s="288"/>
      <c r="I510" s="288"/>
      <c r="J510" s="288"/>
      <c r="K510" s="288"/>
      <c r="L510" s="289"/>
      <c r="M510" s="69"/>
    </row>
    <row r="511" spans="2:13" ht="11.25" customHeight="1" x14ac:dyDescent="0.4">
      <c r="B511" s="281"/>
      <c r="C511" s="284"/>
      <c r="D511" s="284"/>
      <c r="E511" s="285"/>
      <c r="F511" s="36">
        <v>4</v>
      </c>
      <c r="G511" s="287"/>
      <c r="H511" s="290"/>
      <c r="I511" s="290"/>
      <c r="J511" s="290"/>
      <c r="K511" s="290"/>
      <c r="L511" s="291"/>
      <c r="M511" s="6"/>
    </row>
    <row r="512" spans="2:13" ht="21" customHeight="1" x14ac:dyDescent="0.4">
      <c r="B512" s="44"/>
      <c r="C512" s="292"/>
      <c r="D512" s="292"/>
      <c r="E512" s="293"/>
      <c r="F512" s="36">
        <v>5</v>
      </c>
      <c r="G512" s="2" t="s">
        <v>36</v>
      </c>
      <c r="H512" s="294"/>
      <c r="I512" s="294"/>
      <c r="J512" s="294"/>
      <c r="K512" s="294"/>
      <c r="L512" s="40"/>
    </row>
    <row r="513" spans="2:13" ht="17.25" customHeight="1" x14ac:dyDescent="0.4">
      <c r="B513" s="41">
        <v>2</v>
      </c>
      <c r="C513" s="282" t="s">
        <v>39</v>
      </c>
      <c r="D513" s="286"/>
      <c r="E513" s="295"/>
      <c r="F513" s="36">
        <v>6</v>
      </c>
      <c r="G513" s="2" t="s">
        <v>37</v>
      </c>
      <c r="H513" s="294"/>
      <c r="I513" s="294"/>
      <c r="J513" s="294"/>
      <c r="K513" s="294"/>
      <c r="L513" s="40"/>
      <c r="M513" s="6"/>
    </row>
    <row r="514" spans="2:13" ht="21.75" customHeight="1" x14ac:dyDescent="0.4">
      <c r="B514" s="44" t="s">
        <v>15</v>
      </c>
      <c r="C514" s="296"/>
      <c r="D514" s="296"/>
      <c r="E514" s="297"/>
      <c r="F514" s="36">
        <v>7</v>
      </c>
      <c r="G514" s="2" t="s">
        <v>125</v>
      </c>
      <c r="H514" s="298"/>
      <c r="I514" s="298"/>
      <c r="J514" s="298"/>
      <c r="K514" s="298"/>
      <c r="L514" s="40"/>
      <c r="M514" s="6"/>
    </row>
    <row r="515" spans="2:13" ht="24" customHeight="1" x14ac:dyDescent="0.45">
      <c r="B515" s="41">
        <v>3</v>
      </c>
      <c r="C515" s="282" t="s">
        <v>126</v>
      </c>
      <c r="D515" s="286"/>
      <c r="E515" s="295"/>
      <c r="F515" s="36">
        <v>8</v>
      </c>
      <c r="G515" s="2" t="s">
        <v>87</v>
      </c>
      <c r="H515" s="6"/>
      <c r="I515" s="299"/>
      <c r="J515" s="299"/>
      <c r="K515" s="299"/>
      <c r="L515" s="43"/>
      <c r="M515" s="1"/>
    </row>
    <row r="516" spans="2:13" ht="10.5" customHeight="1" x14ac:dyDescent="0.4">
      <c r="B516" s="36"/>
      <c r="C516" s="287"/>
      <c r="D516" s="287"/>
      <c r="E516" s="302"/>
      <c r="F516" s="36"/>
      <c r="G516" s="251"/>
      <c r="H516" s="251"/>
      <c r="I516" s="251"/>
      <c r="J516" s="251"/>
      <c r="K516" s="251"/>
      <c r="L516" s="303"/>
      <c r="M516" s="27"/>
    </row>
    <row r="517" spans="2:13" ht="18" customHeight="1" x14ac:dyDescent="0.45">
      <c r="B517" s="36" t="s">
        <v>15</v>
      </c>
      <c r="C517" s="304"/>
      <c r="D517" s="304"/>
      <c r="E517" s="305"/>
      <c r="F517" s="36">
        <v>9</v>
      </c>
      <c r="G517" s="2" t="s">
        <v>86</v>
      </c>
      <c r="H517" s="6"/>
      <c r="I517" s="292"/>
      <c r="J517" s="292"/>
      <c r="K517" s="292"/>
      <c r="L517" s="43"/>
      <c r="M517" s="1"/>
    </row>
    <row r="518" spans="2:13" ht="9.75" customHeight="1" x14ac:dyDescent="0.45">
      <c r="B518" s="44"/>
      <c r="C518" s="5"/>
      <c r="D518" s="5"/>
      <c r="E518" s="42"/>
      <c r="F518" s="44"/>
      <c r="G518" s="5"/>
      <c r="H518" s="71"/>
      <c r="I518" s="5"/>
      <c r="J518" s="5"/>
      <c r="K518" s="5"/>
      <c r="L518" s="42"/>
      <c r="M518" s="1"/>
    </row>
    <row r="519" spans="2:13" ht="6" customHeight="1" x14ac:dyDescent="0.4">
      <c r="H519" s="96"/>
    </row>
    <row r="520" spans="2:13" ht="10.5" customHeight="1" x14ac:dyDescent="0.4">
      <c r="B520" s="280">
        <v>1</v>
      </c>
      <c r="C520" s="282" t="s">
        <v>38</v>
      </c>
      <c r="D520" s="282"/>
      <c r="E520" s="283"/>
      <c r="F520" s="156"/>
      <c r="G520" s="286" t="s">
        <v>35</v>
      </c>
      <c r="H520" s="288"/>
      <c r="I520" s="288"/>
      <c r="J520" s="288"/>
      <c r="K520" s="288"/>
      <c r="L520" s="289"/>
      <c r="M520" s="69"/>
    </row>
    <row r="521" spans="2:13" ht="11.25" customHeight="1" x14ac:dyDescent="0.4">
      <c r="B521" s="281"/>
      <c r="C521" s="284"/>
      <c r="D521" s="284"/>
      <c r="E521" s="285"/>
      <c r="F521" s="36">
        <v>4</v>
      </c>
      <c r="G521" s="287"/>
      <c r="H521" s="290"/>
      <c r="I521" s="290"/>
      <c r="J521" s="290"/>
      <c r="K521" s="290"/>
      <c r="L521" s="291"/>
      <c r="M521" s="6"/>
    </row>
    <row r="522" spans="2:13" ht="21" customHeight="1" x14ac:dyDescent="0.4">
      <c r="B522" s="44"/>
      <c r="C522" s="292"/>
      <c r="D522" s="292"/>
      <c r="E522" s="293"/>
      <c r="F522" s="36">
        <v>5</v>
      </c>
      <c r="G522" s="2" t="s">
        <v>36</v>
      </c>
      <c r="H522" s="294"/>
      <c r="I522" s="294"/>
      <c r="J522" s="294"/>
      <c r="K522" s="294"/>
      <c r="L522" s="40"/>
    </row>
    <row r="523" spans="2:13" ht="17.25" customHeight="1" x14ac:dyDescent="0.4">
      <c r="B523" s="41">
        <v>2</v>
      </c>
      <c r="C523" s="282" t="s">
        <v>39</v>
      </c>
      <c r="D523" s="286"/>
      <c r="E523" s="295"/>
      <c r="F523" s="36">
        <v>6</v>
      </c>
      <c r="G523" s="2" t="s">
        <v>37</v>
      </c>
      <c r="H523" s="294"/>
      <c r="I523" s="294"/>
      <c r="J523" s="294"/>
      <c r="K523" s="294"/>
      <c r="L523" s="40"/>
      <c r="M523" s="6"/>
    </row>
    <row r="524" spans="2:13" ht="21.75" customHeight="1" x14ac:dyDescent="0.4">
      <c r="B524" s="44" t="s">
        <v>15</v>
      </c>
      <c r="C524" s="296"/>
      <c r="D524" s="296"/>
      <c r="E524" s="297"/>
      <c r="F524" s="36">
        <v>7</v>
      </c>
      <c r="G524" s="2" t="s">
        <v>125</v>
      </c>
      <c r="H524" s="298"/>
      <c r="I524" s="298"/>
      <c r="J524" s="298"/>
      <c r="K524" s="298"/>
      <c r="L524" s="40"/>
      <c r="M524" s="6"/>
    </row>
    <row r="525" spans="2:13" ht="24" customHeight="1" x14ac:dyDescent="0.45">
      <c r="B525" s="41">
        <v>3</v>
      </c>
      <c r="C525" s="282" t="s">
        <v>126</v>
      </c>
      <c r="D525" s="286"/>
      <c r="E525" s="295"/>
      <c r="F525" s="36">
        <v>8</v>
      </c>
      <c r="G525" s="2" t="s">
        <v>87</v>
      </c>
      <c r="H525" s="6"/>
      <c r="I525" s="299"/>
      <c r="J525" s="299"/>
      <c r="K525" s="299"/>
      <c r="L525" s="43"/>
      <c r="M525" s="1"/>
    </row>
    <row r="526" spans="2:13" ht="10.5" customHeight="1" x14ac:dyDescent="0.4">
      <c r="B526" s="36"/>
      <c r="C526" s="287"/>
      <c r="D526" s="287"/>
      <c r="E526" s="302"/>
      <c r="F526" s="36"/>
      <c r="G526" s="251"/>
      <c r="H526" s="251"/>
      <c r="I526" s="251"/>
      <c r="J526" s="251"/>
      <c r="K526" s="251"/>
      <c r="L526" s="303"/>
      <c r="M526" s="27"/>
    </row>
    <row r="527" spans="2:13" ht="18" customHeight="1" x14ac:dyDescent="0.45">
      <c r="B527" s="36" t="s">
        <v>15</v>
      </c>
      <c r="C527" s="304"/>
      <c r="D527" s="304"/>
      <c r="E527" s="305"/>
      <c r="F527" s="36">
        <v>9</v>
      </c>
      <c r="G527" s="2" t="s">
        <v>86</v>
      </c>
      <c r="H527" s="6"/>
      <c r="I527" s="292"/>
      <c r="J527" s="292"/>
      <c r="K527" s="292"/>
      <c r="L527" s="43"/>
      <c r="M527" s="1"/>
    </row>
    <row r="528" spans="2:13" ht="9.75" customHeight="1" x14ac:dyDescent="0.45">
      <c r="B528" s="44"/>
      <c r="C528" s="5"/>
      <c r="D528" s="5"/>
      <c r="E528" s="42"/>
      <c r="F528" s="44"/>
      <c r="G528" s="5"/>
      <c r="H528" s="71"/>
      <c r="I528" s="5"/>
      <c r="J528" s="5"/>
      <c r="K528" s="5"/>
      <c r="L528" s="42"/>
      <c r="M528" s="1"/>
    </row>
    <row r="529" spans="1:13" ht="12.75" customHeight="1" x14ac:dyDescent="0.4">
      <c r="B529" s="300" t="s">
        <v>115</v>
      </c>
      <c r="C529" s="300"/>
      <c r="D529" s="300"/>
      <c r="E529" s="300"/>
      <c r="F529" s="300"/>
      <c r="G529" s="300"/>
      <c r="H529" s="300"/>
      <c r="I529" s="300"/>
      <c r="J529" s="300"/>
      <c r="K529" s="300"/>
      <c r="L529" s="300"/>
    </row>
    <row r="530" spans="1:13" ht="21.75" customHeight="1" x14ac:dyDescent="0.4">
      <c r="B530" s="301"/>
      <c r="C530" s="301"/>
      <c r="D530" s="301"/>
      <c r="E530" s="301"/>
      <c r="F530" s="301"/>
      <c r="G530" s="301"/>
      <c r="H530" s="301"/>
      <c r="I530" s="301"/>
      <c r="J530" s="301"/>
      <c r="K530" s="301"/>
      <c r="L530" s="301"/>
    </row>
    <row r="531" spans="1:13" ht="23.25" customHeight="1" x14ac:dyDescent="0.45">
      <c r="B531" s="306" t="s">
        <v>32</v>
      </c>
      <c r="C531" s="306"/>
      <c r="D531" s="306"/>
      <c r="E531" s="306"/>
      <c r="F531" s="306"/>
      <c r="G531" s="306"/>
      <c r="H531" s="306"/>
      <c r="I531" s="306"/>
      <c r="J531" s="306"/>
      <c r="K531" s="307" t="s">
        <v>130</v>
      </c>
      <c r="L531" s="307"/>
      <c r="M531" s="48"/>
    </row>
    <row r="532" spans="1:13" ht="15.75" customHeight="1" x14ac:dyDescent="0.4">
      <c r="B532" s="3"/>
      <c r="C532" s="3"/>
      <c r="D532" s="3"/>
      <c r="E532" s="3"/>
      <c r="F532" s="3"/>
      <c r="G532" s="3"/>
      <c r="H532" s="3"/>
      <c r="I532" s="3"/>
      <c r="J532" s="48"/>
      <c r="K532" s="48"/>
      <c r="L532" s="48"/>
      <c r="M532" s="48"/>
    </row>
    <row r="533" spans="1:13" ht="21.75" customHeight="1" x14ac:dyDescent="0.4">
      <c r="B533" s="308" t="s">
        <v>9</v>
      </c>
      <c r="C533" s="308"/>
      <c r="D533" s="308"/>
      <c r="E533" s="308"/>
      <c r="F533" s="308"/>
      <c r="G533" s="308"/>
      <c r="H533" s="309" t="str">
        <f>'Contributions &amp; Expenditures'!F9</f>
        <v>Greater Than</v>
      </c>
      <c r="I533" s="309"/>
      <c r="J533" s="309"/>
      <c r="K533" s="309"/>
      <c r="L533" s="309"/>
      <c r="M533" s="65"/>
    </row>
    <row r="534" spans="1:13" ht="6.75" customHeight="1" x14ac:dyDescent="0.4">
      <c r="C534" s="66"/>
      <c r="D534" s="66"/>
      <c r="E534" s="66"/>
      <c r="F534" s="66"/>
      <c r="G534" s="65"/>
      <c r="H534" s="65"/>
      <c r="I534" s="65"/>
      <c r="J534" s="65"/>
      <c r="K534" s="65"/>
      <c r="L534" s="65"/>
      <c r="M534" s="65"/>
    </row>
    <row r="535" spans="1:13" ht="18.75" customHeight="1" x14ac:dyDescent="0.4">
      <c r="B535" s="52"/>
      <c r="C535" s="52"/>
      <c r="D535" s="52"/>
      <c r="E535" s="52"/>
      <c r="F535" s="67" t="s">
        <v>4</v>
      </c>
      <c r="H535" s="50"/>
      <c r="I535" s="19">
        <f>'Contributions &amp; Expenditures'!G34</f>
        <v>45181</v>
      </c>
      <c r="J535" s="95" t="s">
        <v>5</v>
      </c>
      <c r="K535" s="19">
        <f>'Contributions &amp; Expenditures'!J34</f>
        <v>45215</v>
      </c>
    </row>
    <row r="536" spans="1:13" ht="12" customHeight="1" x14ac:dyDescent="0.4">
      <c r="A536" s="33"/>
      <c r="B536" s="16"/>
      <c r="C536" s="10"/>
      <c r="D536" s="10"/>
      <c r="E536" s="10"/>
      <c r="F536" s="10"/>
      <c r="H536" s="34"/>
      <c r="I536" s="35" t="s">
        <v>6</v>
      </c>
      <c r="K536" s="35" t="s">
        <v>2</v>
      </c>
    </row>
    <row r="537" spans="1:13" ht="18.75" customHeight="1" x14ac:dyDescent="0.4">
      <c r="B537" s="310" t="s">
        <v>34</v>
      </c>
      <c r="C537" s="310"/>
      <c r="D537" s="310"/>
      <c r="E537" s="310"/>
      <c r="F537" s="311"/>
      <c r="G537" s="311"/>
      <c r="H537" s="311"/>
      <c r="I537" s="311"/>
      <c r="J537" s="311"/>
      <c r="K537" s="311"/>
      <c r="L537" s="311"/>
      <c r="M537" s="312"/>
    </row>
    <row r="538" spans="1:13" ht="10.5" customHeight="1" x14ac:dyDescent="0.4">
      <c r="B538" s="280">
        <v>1</v>
      </c>
      <c r="C538" s="282" t="s">
        <v>38</v>
      </c>
      <c r="D538" s="282"/>
      <c r="E538" s="283"/>
      <c r="F538" s="156"/>
      <c r="G538" s="286" t="s">
        <v>35</v>
      </c>
      <c r="H538" s="288"/>
      <c r="I538" s="288"/>
      <c r="J538" s="288"/>
      <c r="K538" s="288"/>
      <c r="L538" s="289"/>
      <c r="M538" s="69"/>
    </row>
    <row r="539" spans="1:13" ht="11.25" customHeight="1" x14ac:dyDescent="0.4">
      <c r="B539" s="281"/>
      <c r="C539" s="284"/>
      <c r="D539" s="284"/>
      <c r="E539" s="285"/>
      <c r="F539" s="36">
        <v>4</v>
      </c>
      <c r="G539" s="287"/>
      <c r="H539" s="290"/>
      <c r="I539" s="290"/>
      <c r="J539" s="290"/>
      <c r="K539" s="290"/>
      <c r="L539" s="291"/>
      <c r="M539" s="6"/>
    </row>
    <row r="540" spans="1:13" ht="21" customHeight="1" x14ac:dyDescent="0.4">
      <c r="B540" s="44"/>
      <c r="C540" s="292"/>
      <c r="D540" s="292"/>
      <c r="E540" s="293"/>
      <c r="F540" s="36">
        <v>5</v>
      </c>
      <c r="G540" s="2" t="s">
        <v>36</v>
      </c>
      <c r="H540" s="294"/>
      <c r="I540" s="294"/>
      <c r="J540" s="294"/>
      <c r="K540" s="294"/>
      <c r="L540" s="40"/>
    </row>
    <row r="541" spans="1:13" ht="17.25" customHeight="1" x14ac:dyDescent="0.4">
      <c r="B541" s="41">
        <v>2</v>
      </c>
      <c r="C541" s="282" t="s">
        <v>39</v>
      </c>
      <c r="D541" s="286"/>
      <c r="E541" s="295"/>
      <c r="F541" s="36">
        <v>6</v>
      </c>
      <c r="G541" s="2" t="s">
        <v>37</v>
      </c>
      <c r="H541" s="294"/>
      <c r="I541" s="294"/>
      <c r="J541" s="294"/>
      <c r="K541" s="294"/>
      <c r="L541" s="40"/>
      <c r="M541" s="6"/>
    </row>
    <row r="542" spans="1:13" ht="21.75" customHeight="1" x14ac:dyDescent="0.4">
      <c r="B542" s="44" t="s">
        <v>15</v>
      </c>
      <c r="C542" s="296"/>
      <c r="D542" s="296"/>
      <c r="E542" s="297"/>
      <c r="F542" s="36">
        <v>7</v>
      </c>
      <c r="G542" s="2" t="s">
        <v>125</v>
      </c>
      <c r="H542" s="298"/>
      <c r="I542" s="298"/>
      <c r="J542" s="298"/>
      <c r="K542" s="298"/>
      <c r="L542" s="40"/>
      <c r="M542" s="6"/>
    </row>
    <row r="543" spans="1:13" ht="24" customHeight="1" x14ac:dyDescent="0.45">
      <c r="B543" s="41">
        <v>3</v>
      </c>
      <c r="C543" s="282" t="s">
        <v>126</v>
      </c>
      <c r="D543" s="286"/>
      <c r="E543" s="295"/>
      <c r="F543" s="36">
        <v>8</v>
      </c>
      <c r="G543" s="2" t="s">
        <v>87</v>
      </c>
      <c r="H543" s="6"/>
      <c r="I543" s="299"/>
      <c r="J543" s="299"/>
      <c r="K543" s="299"/>
      <c r="L543" s="43"/>
      <c r="M543" s="1"/>
    </row>
    <row r="544" spans="1:13" ht="10.5" customHeight="1" x14ac:dyDescent="0.4">
      <c r="B544" s="36"/>
      <c r="C544" s="287"/>
      <c r="D544" s="287"/>
      <c r="E544" s="302"/>
      <c r="F544" s="36"/>
      <c r="G544" s="251"/>
      <c r="H544" s="251"/>
      <c r="I544" s="251"/>
      <c r="J544" s="251"/>
      <c r="K544" s="251"/>
      <c r="L544" s="303"/>
      <c r="M544" s="27"/>
    </row>
    <row r="545" spans="2:13" ht="18" customHeight="1" x14ac:dyDescent="0.45">
      <c r="B545" s="36" t="s">
        <v>15</v>
      </c>
      <c r="C545" s="304"/>
      <c r="D545" s="304"/>
      <c r="E545" s="305"/>
      <c r="F545" s="36">
        <v>9</v>
      </c>
      <c r="G545" s="2" t="s">
        <v>86</v>
      </c>
      <c r="H545" s="6"/>
      <c r="I545" s="292"/>
      <c r="J545" s="292"/>
      <c r="K545" s="292"/>
      <c r="L545" s="43"/>
      <c r="M545" s="1"/>
    </row>
    <row r="546" spans="2:13" ht="9.75" customHeight="1" x14ac:dyDescent="0.45">
      <c r="B546" s="44"/>
      <c r="C546" s="5"/>
      <c r="D546" s="5"/>
      <c r="E546" s="42"/>
      <c r="F546" s="44"/>
      <c r="G546" s="5"/>
      <c r="H546" s="71"/>
      <c r="I546" s="5"/>
      <c r="J546" s="5"/>
      <c r="K546" s="5"/>
      <c r="L546" s="42"/>
      <c r="M546" s="1"/>
    </row>
    <row r="547" spans="2:13" ht="6" customHeight="1" x14ac:dyDescent="0.4">
      <c r="H547" s="96"/>
    </row>
    <row r="548" spans="2:13" ht="10.5" customHeight="1" x14ac:dyDescent="0.4">
      <c r="B548" s="280">
        <v>1</v>
      </c>
      <c r="C548" s="282" t="s">
        <v>38</v>
      </c>
      <c r="D548" s="282"/>
      <c r="E548" s="283"/>
      <c r="F548" s="156"/>
      <c r="G548" s="286" t="s">
        <v>35</v>
      </c>
      <c r="H548" s="288"/>
      <c r="I548" s="288"/>
      <c r="J548" s="288"/>
      <c r="K548" s="288"/>
      <c r="L548" s="289"/>
      <c r="M548" s="69"/>
    </row>
    <row r="549" spans="2:13" ht="11.25" customHeight="1" x14ac:dyDescent="0.4">
      <c r="B549" s="281"/>
      <c r="C549" s="284"/>
      <c r="D549" s="284"/>
      <c r="E549" s="285"/>
      <c r="F549" s="36">
        <v>4</v>
      </c>
      <c r="G549" s="287"/>
      <c r="H549" s="290"/>
      <c r="I549" s="290"/>
      <c r="J549" s="290"/>
      <c r="K549" s="290"/>
      <c r="L549" s="291"/>
      <c r="M549" s="6"/>
    </row>
    <row r="550" spans="2:13" ht="21" customHeight="1" x14ac:dyDescent="0.4">
      <c r="B550" s="44"/>
      <c r="C550" s="292"/>
      <c r="D550" s="292"/>
      <c r="E550" s="293"/>
      <c r="F550" s="36">
        <v>5</v>
      </c>
      <c r="G550" s="2" t="s">
        <v>36</v>
      </c>
      <c r="H550" s="294"/>
      <c r="I550" s="294"/>
      <c r="J550" s="294"/>
      <c r="K550" s="294"/>
      <c r="L550" s="40"/>
    </row>
    <row r="551" spans="2:13" ht="17.25" customHeight="1" x14ac:dyDescent="0.4">
      <c r="B551" s="41">
        <v>2</v>
      </c>
      <c r="C551" s="282" t="s">
        <v>39</v>
      </c>
      <c r="D551" s="286"/>
      <c r="E551" s="295"/>
      <c r="F551" s="36">
        <v>6</v>
      </c>
      <c r="G551" s="2" t="s">
        <v>37</v>
      </c>
      <c r="H551" s="294"/>
      <c r="I551" s="294"/>
      <c r="J551" s="294"/>
      <c r="K551" s="294"/>
      <c r="L551" s="40"/>
      <c r="M551" s="6"/>
    </row>
    <row r="552" spans="2:13" ht="21.75" customHeight="1" x14ac:dyDescent="0.4">
      <c r="B552" s="44" t="s">
        <v>15</v>
      </c>
      <c r="C552" s="296"/>
      <c r="D552" s="296"/>
      <c r="E552" s="297"/>
      <c r="F552" s="36">
        <v>7</v>
      </c>
      <c r="G552" s="2" t="s">
        <v>125</v>
      </c>
      <c r="H552" s="298"/>
      <c r="I552" s="298"/>
      <c r="J552" s="298"/>
      <c r="K552" s="298"/>
      <c r="L552" s="40"/>
      <c r="M552" s="6"/>
    </row>
    <row r="553" spans="2:13" ht="24" customHeight="1" x14ac:dyDescent="0.45">
      <c r="B553" s="41">
        <v>3</v>
      </c>
      <c r="C553" s="282" t="s">
        <v>126</v>
      </c>
      <c r="D553" s="286"/>
      <c r="E553" s="295"/>
      <c r="F553" s="36">
        <v>8</v>
      </c>
      <c r="G553" s="2" t="s">
        <v>87</v>
      </c>
      <c r="H553" s="6"/>
      <c r="I553" s="299"/>
      <c r="J553" s="299"/>
      <c r="K553" s="299"/>
      <c r="L553" s="43"/>
      <c r="M553" s="1"/>
    </row>
    <row r="554" spans="2:13" ht="10.5" customHeight="1" x14ac:dyDescent="0.4">
      <c r="B554" s="36"/>
      <c r="C554" s="287"/>
      <c r="D554" s="287"/>
      <c r="E554" s="302"/>
      <c r="F554" s="36"/>
      <c r="G554" s="251"/>
      <c r="H554" s="251"/>
      <c r="I554" s="251"/>
      <c r="J554" s="251"/>
      <c r="K554" s="251"/>
      <c r="L554" s="303"/>
      <c r="M554" s="27"/>
    </row>
    <row r="555" spans="2:13" ht="18" customHeight="1" x14ac:dyDescent="0.45">
      <c r="B555" s="36" t="s">
        <v>15</v>
      </c>
      <c r="C555" s="304"/>
      <c r="D555" s="304"/>
      <c r="E555" s="305"/>
      <c r="F555" s="36">
        <v>9</v>
      </c>
      <c r="G555" s="2" t="s">
        <v>86</v>
      </c>
      <c r="H555" s="6"/>
      <c r="I555" s="292"/>
      <c r="J555" s="292"/>
      <c r="K555" s="292"/>
      <c r="L555" s="43"/>
      <c r="M555" s="1"/>
    </row>
    <row r="556" spans="2:13" ht="9.75" customHeight="1" x14ac:dyDescent="0.45">
      <c r="B556" s="44"/>
      <c r="C556" s="5"/>
      <c r="D556" s="5"/>
      <c r="E556" s="42"/>
      <c r="F556" s="44"/>
      <c r="G556" s="5"/>
      <c r="H556" s="71"/>
      <c r="I556" s="5"/>
      <c r="J556" s="5"/>
      <c r="K556" s="5"/>
      <c r="L556" s="42"/>
      <c r="M556" s="1"/>
    </row>
    <row r="557" spans="2:13" ht="6" customHeight="1" x14ac:dyDescent="0.4">
      <c r="H557" s="96"/>
    </row>
    <row r="558" spans="2:13" ht="10.5" customHeight="1" x14ac:dyDescent="0.4">
      <c r="B558" s="280">
        <v>1</v>
      </c>
      <c r="C558" s="282" t="s">
        <v>38</v>
      </c>
      <c r="D558" s="282"/>
      <c r="E558" s="283"/>
      <c r="F558" s="156"/>
      <c r="G558" s="286" t="s">
        <v>35</v>
      </c>
      <c r="H558" s="288"/>
      <c r="I558" s="288"/>
      <c r="J558" s="288"/>
      <c r="K558" s="288"/>
      <c r="L558" s="289"/>
      <c r="M558" s="69"/>
    </row>
    <row r="559" spans="2:13" ht="11.25" customHeight="1" x14ac:dyDescent="0.4">
      <c r="B559" s="281"/>
      <c r="C559" s="284"/>
      <c r="D559" s="284"/>
      <c r="E559" s="285"/>
      <c r="F559" s="36">
        <v>4</v>
      </c>
      <c r="G559" s="287"/>
      <c r="H559" s="290"/>
      <c r="I559" s="290"/>
      <c r="J559" s="290"/>
      <c r="K559" s="290"/>
      <c r="L559" s="291"/>
      <c r="M559" s="6"/>
    </row>
    <row r="560" spans="2:13" ht="21" customHeight="1" x14ac:dyDescent="0.4">
      <c r="B560" s="44"/>
      <c r="C560" s="292"/>
      <c r="D560" s="292"/>
      <c r="E560" s="293"/>
      <c r="F560" s="36">
        <v>5</v>
      </c>
      <c r="G560" s="2" t="s">
        <v>36</v>
      </c>
      <c r="H560" s="294"/>
      <c r="I560" s="294"/>
      <c r="J560" s="294"/>
      <c r="K560" s="294"/>
      <c r="L560" s="40"/>
    </row>
    <row r="561" spans="2:13" ht="17.25" customHeight="1" x14ac:dyDescent="0.4">
      <c r="B561" s="41">
        <v>2</v>
      </c>
      <c r="C561" s="282" t="s">
        <v>39</v>
      </c>
      <c r="D561" s="286"/>
      <c r="E561" s="295"/>
      <c r="F561" s="36">
        <v>6</v>
      </c>
      <c r="G561" s="2" t="s">
        <v>37</v>
      </c>
      <c r="H561" s="294"/>
      <c r="I561" s="294"/>
      <c r="J561" s="294"/>
      <c r="K561" s="294"/>
      <c r="L561" s="40"/>
      <c r="M561" s="6"/>
    </row>
    <row r="562" spans="2:13" ht="21.75" customHeight="1" x14ac:dyDescent="0.4">
      <c r="B562" s="44" t="s">
        <v>15</v>
      </c>
      <c r="C562" s="296"/>
      <c r="D562" s="296"/>
      <c r="E562" s="297"/>
      <c r="F562" s="36">
        <v>7</v>
      </c>
      <c r="G562" s="2" t="s">
        <v>125</v>
      </c>
      <c r="H562" s="298"/>
      <c r="I562" s="298"/>
      <c r="J562" s="298"/>
      <c r="K562" s="298"/>
      <c r="L562" s="40"/>
      <c r="M562" s="6"/>
    </row>
    <row r="563" spans="2:13" ht="24" customHeight="1" x14ac:dyDescent="0.45">
      <c r="B563" s="41">
        <v>3</v>
      </c>
      <c r="C563" s="282" t="s">
        <v>126</v>
      </c>
      <c r="D563" s="286"/>
      <c r="E563" s="295"/>
      <c r="F563" s="36">
        <v>8</v>
      </c>
      <c r="G563" s="2" t="s">
        <v>87</v>
      </c>
      <c r="H563" s="6"/>
      <c r="I563" s="299"/>
      <c r="J563" s="299"/>
      <c r="K563" s="299"/>
      <c r="L563" s="43"/>
      <c r="M563" s="1"/>
    </row>
    <row r="564" spans="2:13" ht="10.5" customHeight="1" x14ac:dyDescent="0.4">
      <c r="B564" s="36"/>
      <c r="C564" s="287"/>
      <c r="D564" s="287"/>
      <c r="E564" s="302"/>
      <c r="F564" s="36"/>
      <c r="G564" s="251"/>
      <c r="H564" s="251"/>
      <c r="I564" s="251"/>
      <c r="J564" s="251"/>
      <c r="K564" s="251"/>
      <c r="L564" s="303"/>
      <c r="M564" s="27"/>
    </row>
    <row r="565" spans="2:13" ht="18" customHeight="1" x14ac:dyDescent="0.45">
      <c r="B565" s="36" t="s">
        <v>15</v>
      </c>
      <c r="C565" s="304"/>
      <c r="D565" s="304"/>
      <c r="E565" s="305"/>
      <c r="F565" s="36">
        <v>9</v>
      </c>
      <c r="G565" s="2" t="s">
        <v>86</v>
      </c>
      <c r="H565" s="6"/>
      <c r="I565" s="292"/>
      <c r="J565" s="292"/>
      <c r="K565" s="292"/>
      <c r="L565" s="43"/>
      <c r="M565" s="1"/>
    </row>
    <row r="566" spans="2:13" ht="9.75" customHeight="1" x14ac:dyDescent="0.45">
      <c r="B566" s="44"/>
      <c r="C566" s="5"/>
      <c r="D566" s="5"/>
      <c r="E566" s="42"/>
      <c r="F566" s="44"/>
      <c r="G566" s="5"/>
      <c r="H566" s="71"/>
      <c r="I566" s="5"/>
      <c r="J566" s="5"/>
      <c r="K566" s="5"/>
      <c r="L566" s="42"/>
      <c r="M566" s="1"/>
    </row>
    <row r="567" spans="2:13" ht="6" customHeight="1" x14ac:dyDescent="0.4">
      <c r="H567" s="96"/>
    </row>
    <row r="568" spans="2:13" ht="10.5" customHeight="1" x14ac:dyDescent="0.4">
      <c r="B568" s="280">
        <v>1</v>
      </c>
      <c r="C568" s="282" t="s">
        <v>38</v>
      </c>
      <c r="D568" s="282"/>
      <c r="E568" s="283"/>
      <c r="F568" s="156"/>
      <c r="G568" s="286" t="s">
        <v>35</v>
      </c>
      <c r="H568" s="288"/>
      <c r="I568" s="288"/>
      <c r="J568" s="288"/>
      <c r="K568" s="288"/>
      <c r="L568" s="289"/>
      <c r="M568" s="69"/>
    </row>
    <row r="569" spans="2:13" ht="11.25" customHeight="1" x14ac:dyDescent="0.4">
      <c r="B569" s="281"/>
      <c r="C569" s="284"/>
      <c r="D569" s="284"/>
      <c r="E569" s="285"/>
      <c r="F569" s="36">
        <v>4</v>
      </c>
      <c r="G569" s="287"/>
      <c r="H569" s="290"/>
      <c r="I569" s="290"/>
      <c r="J569" s="290"/>
      <c r="K569" s="290"/>
      <c r="L569" s="291"/>
      <c r="M569" s="6"/>
    </row>
    <row r="570" spans="2:13" ht="21" customHeight="1" x14ac:dyDescent="0.4">
      <c r="B570" s="44"/>
      <c r="C570" s="292"/>
      <c r="D570" s="292"/>
      <c r="E570" s="293"/>
      <c r="F570" s="36">
        <v>5</v>
      </c>
      <c r="G570" s="2" t="s">
        <v>36</v>
      </c>
      <c r="H570" s="294"/>
      <c r="I570" s="294"/>
      <c r="J570" s="294"/>
      <c r="K570" s="294"/>
      <c r="L570" s="40"/>
    </row>
    <row r="571" spans="2:13" ht="17.25" customHeight="1" x14ac:dyDescent="0.4">
      <c r="B571" s="41">
        <v>2</v>
      </c>
      <c r="C571" s="282" t="s">
        <v>39</v>
      </c>
      <c r="D571" s="286"/>
      <c r="E571" s="295"/>
      <c r="F571" s="36">
        <v>6</v>
      </c>
      <c r="G571" s="2" t="s">
        <v>37</v>
      </c>
      <c r="H571" s="294"/>
      <c r="I571" s="294"/>
      <c r="J571" s="294"/>
      <c r="K571" s="294"/>
      <c r="L571" s="40"/>
      <c r="M571" s="6"/>
    </row>
    <row r="572" spans="2:13" ht="21.75" customHeight="1" x14ac:dyDescent="0.4">
      <c r="B572" s="44" t="s">
        <v>15</v>
      </c>
      <c r="C572" s="296"/>
      <c r="D572" s="296"/>
      <c r="E572" s="297"/>
      <c r="F572" s="36">
        <v>7</v>
      </c>
      <c r="G572" s="2" t="s">
        <v>125</v>
      </c>
      <c r="H572" s="298"/>
      <c r="I572" s="298"/>
      <c r="J572" s="298"/>
      <c r="K572" s="298"/>
      <c r="L572" s="40"/>
      <c r="M572" s="6"/>
    </row>
    <row r="573" spans="2:13" ht="24" customHeight="1" x14ac:dyDescent="0.45">
      <c r="B573" s="41">
        <v>3</v>
      </c>
      <c r="C573" s="282" t="s">
        <v>126</v>
      </c>
      <c r="D573" s="286"/>
      <c r="E573" s="295"/>
      <c r="F573" s="36">
        <v>8</v>
      </c>
      <c r="G573" s="2" t="s">
        <v>87</v>
      </c>
      <c r="H573" s="6"/>
      <c r="I573" s="299"/>
      <c r="J573" s="299"/>
      <c r="K573" s="299"/>
      <c r="L573" s="43"/>
      <c r="M573" s="1"/>
    </row>
    <row r="574" spans="2:13" ht="10.5" customHeight="1" x14ac:dyDescent="0.4">
      <c r="B574" s="36"/>
      <c r="C574" s="287"/>
      <c r="D574" s="287"/>
      <c r="E574" s="302"/>
      <c r="F574" s="36"/>
      <c r="G574" s="251"/>
      <c r="H574" s="251"/>
      <c r="I574" s="251"/>
      <c r="J574" s="251"/>
      <c r="K574" s="251"/>
      <c r="L574" s="303"/>
      <c r="M574" s="27"/>
    </row>
    <row r="575" spans="2:13" ht="18" customHeight="1" x14ac:dyDescent="0.45">
      <c r="B575" s="36" t="s">
        <v>15</v>
      </c>
      <c r="C575" s="304"/>
      <c r="D575" s="304"/>
      <c r="E575" s="305"/>
      <c r="F575" s="36">
        <v>9</v>
      </c>
      <c r="G575" s="2" t="s">
        <v>86</v>
      </c>
      <c r="H575" s="6"/>
      <c r="I575" s="292"/>
      <c r="J575" s="292"/>
      <c r="K575" s="292"/>
      <c r="L575" s="43"/>
      <c r="M575" s="1"/>
    </row>
    <row r="576" spans="2:13" ht="9.75" customHeight="1" x14ac:dyDescent="0.45">
      <c r="B576" s="44"/>
      <c r="C576" s="5"/>
      <c r="D576" s="5"/>
      <c r="E576" s="42"/>
      <c r="F576" s="44"/>
      <c r="G576" s="5"/>
      <c r="H576" s="71"/>
      <c r="I576" s="5"/>
      <c r="J576" s="5"/>
      <c r="K576" s="5"/>
      <c r="L576" s="42"/>
      <c r="M576" s="1"/>
    </row>
    <row r="577" spans="1:13" ht="12.75" customHeight="1" x14ac:dyDescent="0.4">
      <c r="B577" s="300" t="s">
        <v>115</v>
      </c>
      <c r="C577" s="300"/>
      <c r="D577" s="300"/>
      <c r="E577" s="300"/>
      <c r="F577" s="300"/>
      <c r="G577" s="300"/>
      <c r="H577" s="300"/>
      <c r="I577" s="300"/>
      <c r="J577" s="300"/>
      <c r="K577" s="300"/>
      <c r="L577" s="300"/>
    </row>
    <row r="578" spans="1:13" ht="21.75" customHeight="1" x14ac:dyDescent="0.4">
      <c r="B578" s="301"/>
      <c r="C578" s="301"/>
      <c r="D578" s="301"/>
      <c r="E578" s="301"/>
      <c r="F578" s="301"/>
      <c r="G578" s="301"/>
      <c r="H578" s="301"/>
      <c r="I578" s="301"/>
      <c r="J578" s="301"/>
      <c r="K578" s="301"/>
      <c r="L578" s="301"/>
    </row>
    <row r="579" spans="1:13" ht="23.25" customHeight="1" x14ac:dyDescent="0.45">
      <c r="B579" s="306" t="s">
        <v>32</v>
      </c>
      <c r="C579" s="306"/>
      <c r="D579" s="306"/>
      <c r="E579" s="306"/>
      <c r="F579" s="306"/>
      <c r="G579" s="306"/>
      <c r="H579" s="306"/>
      <c r="I579" s="306"/>
      <c r="J579" s="306"/>
      <c r="K579" s="307" t="s">
        <v>131</v>
      </c>
      <c r="L579" s="307"/>
      <c r="M579" s="48"/>
    </row>
    <row r="580" spans="1:13" ht="15.75" customHeight="1" x14ac:dyDescent="0.4">
      <c r="B580" s="3"/>
      <c r="C580" s="3"/>
      <c r="D580" s="3"/>
      <c r="E580" s="3"/>
      <c r="F580" s="3"/>
      <c r="G580" s="3"/>
      <c r="H580" s="3"/>
      <c r="I580" s="3"/>
      <c r="J580" s="48"/>
      <c r="K580" s="48"/>
      <c r="L580" s="48"/>
      <c r="M580" s="48"/>
    </row>
    <row r="581" spans="1:13" ht="21.75" customHeight="1" x14ac:dyDescent="0.4">
      <c r="B581" s="308" t="s">
        <v>9</v>
      </c>
      <c r="C581" s="308"/>
      <c r="D581" s="308"/>
      <c r="E581" s="308"/>
      <c r="F581" s="308"/>
      <c r="G581" s="308"/>
      <c r="H581" s="309" t="str">
        <f>'Contributions &amp; Expenditures'!F9</f>
        <v>Greater Than</v>
      </c>
      <c r="I581" s="309"/>
      <c r="J581" s="309"/>
      <c r="K581" s="309"/>
      <c r="L581" s="309"/>
      <c r="M581" s="65"/>
    </row>
    <row r="582" spans="1:13" ht="6.75" customHeight="1" x14ac:dyDescent="0.4">
      <c r="C582" s="66"/>
      <c r="D582" s="66"/>
      <c r="E582" s="66"/>
      <c r="F582" s="66"/>
      <c r="G582" s="65"/>
      <c r="H582" s="65"/>
      <c r="I582" s="65"/>
      <c r="J582" s="65"/>
      <c r="K582" s="65"/>
      <c r="L582" s="65"/>
      <c r="M582" s="65"/>
    </row>
    <row r="583" spans="1:13" ht="18.75" customHeight="1" x14ac:dyDescent="0.4">
      <c r="B583" s="52"/>
      <c r="C583" s="52"/>
      <c r="D583" s="52"/>
      <c r="E583" s="52"/>
      <c r="F583" s="67" t="s">
        <v>4</v>
      </c>
      <c r="H583" s="50"/>
      <c r="I583" s="19">
        <f>'Contributions &amp; Expenditures'!G34</f>
        <v>45181</v>
      </c>
      <c r="J583" s="95" t="s">
        <v>5</v>
      </c>
      <c r="K583" s="19">
        <f>'Contributions &amp; Expenditures'!J34</f>
        <v>45215</v>
      </c>
    </row>
    <row r="584" spans="1:13" ht="12" customHeight="1" x14ac:dyDescent="0.4">
      <c r="A584" s="33"/>
      <c r="B584" s="16"/>
      <c r="C584" s="10"/>
      <c r="D584" s="10"/>
      <c r="E584" s="10"/>
      <c r="F584" s="10"/>
      <c r="H584" s="34"/>
      <c r="I584" s="35" t="s">
        <v>6</v>
      </c>
      <c r="K584" s="35" t="s">
        <v>2</v>
      </c>
    </row>
    <row r="585" spans="1:13" ht="18.75" customHeight="1" x14ac:dyDescent="0.4">
      <c r="B585" s="310" t="s">
        <v>34</v>
      </c>
      <c r="C585" s="310"/>
      <c r="D585" s="310"/>
      <c r="E585" s="310"/>
      <c r="F585" s="311"/>
      <c r="G585" s="311"/>
      <c r="H585" s="311"/>
      <c r="I585" s="311"/>
      <c r="J585" s="311"/>
      <c r="K585" s="311"/>
      <c r="L585" s="311"/>
      <c r="M585" s="312"/>
    </row>
    <row r="586" spans="1:13" ht="10.5" customHeight="1" x14ac:dyDescent="0.4">
      <c r="B586" s="280">
        <v>1</v>
      </c>
      <c r="C586" s="282" t="s">
        <v>38</v>
      </c>
      <c r="D586" s="282"/>
      <c r="E586" s="283"/>
      <c r="F586" s="156"/>
      <c r="G586" s="286" t="s">
        <v>35</v>
      </c>
      <c r="H586" s="288"/>
      <c r="I586" s="288"/>
      <c r="J586" s="288"/>
      <c r="K586" s="288"/>
      <c r="L586" s="289"/>
      <c r="M586" s="69"/>
    </row>
    <row r="587" spans="1:13" ht="11.25" customHeight="1" x14ac:dyDescent="0.4">
      <c r="B587" s="281"/>
      <c r="C587" s="284"/>
      <c r="D587" s="284"/>
      <c r="E587" s="285"/>
      <c r="F587" s="36">
        <v>4</v>
      </c>
      <c r="G587" s="287"/>
      <c r="H587" s="290"/>
      <c r="I587" s="290"/>
      <c r="J587" s="290"/>
      <c r="K587" s="290"/>
      <c r="L587" s="291"/>
      <c r="M587" s="6"/>
    </row>
    <row r="588" spans="1:13" ht="21" customHeight="1" x14ac:dyDescent="0.4">
      <c r="B588" s="44"/>
      <c r="C588" s="292"/>
      <c r="D588" s="292"/>
      <c r="E588" s="293"/>
      <c r="F588" s="36">
        <v>5</v>
      </c>
      <c r="G588" s="2" t="s">
        <v>36</v>
      </c>
      <c r="H588" s="294"/>
      <c r="I588" s="294"/>
      <c r="J588" s="294"/>
      <c r="K588" s="294"/>
      <c r="L588" s="40"/>
    </row>
    <row r="589" spans="1:13" ht="17.25" customHeight="1" x14ac:dyDescent="0.4">
      <c r="B589" s="41">
        <v>2</v>
      </c>
      <c r="C589" s="282" t="s">
        <v>39</v>
      </c>
      <c r="D589" s="286"/>
      <c r="E589" s="295"/>
      <c r="F589" s="36">
        <v>6</v>
      </c>
      <c r="G589" s="2" t="s">
        <v>37</v>
      </c>
      <c r="H589" s="294"/>
      <c r="I589" s="294"/>
      <c r="J589" s="294"/>
      <c r="K589" s="294"/>
      <c r="L589" s="40"/>
      <c r="M589" s="6"/>
    </row>
    <row r="590" spans="1:13" ht="21.75" customHeight="1" x14ac:dyDescent="0.4">
      <c r="B590" s="44" t="s">
        <v>15</v>
      </c>
      <c r="C590" s="296"/>
      <c r="D590" s="296"/>
      <c r="E590" s="297"/>
      <c r="F590" s="36">
        <v>7</v>
      </c>
      <c r="G590" s="2" t="s">
        <v>125</v>
      </c>
      <c r="H590" s="298"/>
      <c r="I590" s="298"/>
      <c r="J590" s="298"/>
      <c r="K590" s="298"/>
      <c r="L590" s="40"/>
      <c r="M590" s="6"/>
    </row>
    <row r="591" spans="1:13" ht="24" customHeight="1" x14ac:dyDescent="0.45">
      <c r="B591" s="41">
        <v>3</v>
      </c>
      <c r="C591" s="282" t="s">
        <v>126</v>
      </c>
      <c r="D591" s="286"/>
      <c r="E591" s="295"/>
      <c r="F591" s="36">
        <v>8</v>
      </c>
      <c r="G591" s="2" t="s">
        <v>87</v>
      </c>
      <c r="H591" s="6"/>
      <c r="I591" s="299"/>
      <c r="J591" s="299"/>
      <c r="K591" s="299"/>
      <c r="L591" s="43"/>
      <c r="M591" s="1"/>
    </row>
    <row r="592" spans="1:13" ht="10.5" customHeight="1" x14ac:dyDescent="0.4">
      <c r="B592" s="36"/>
      <c r="C592" s="287"/>
      <c r="D592" s="287"/>
      <c r="E592" s="302"/>
      <c r="F592" s="36"/>
      <c r="G592" s="251"/>
      <c r="H592" s="251"/>
      <c r="I592" s="251"/>
      <c r="J592" s="251"/>
      <c r="K592" s="251"/>
      <c r="L592" s="303"/>
      <c r="M592" s="27"/>
    </row>
    <row r="593" spans="2:13" ht="18" customHeight="1" x14ac:dyDescent="0.45">
      <c r="B593" s="36" t="s">
        <v>15</v>
      </c>
      <c r="C593" s="304"/>
      <c r="D593" s="304"/>
      <c r="E593" s="305"/>
      <c r="F593" s="36">
        <v>9</v>
      </c>
      <c r="G593" s="2" t="s">
        <v>86</v>
      </c>
      <c r="H593" s="6"/>
      <c r="I593" s="292"/>
      <c r="J593" s="292"/>
      <c r="K593" s="292"/>
      <c r="L593" s="43"/>
      <c r="M593" s="1"/>
    </row>
    <row r="594" spans="2:13" ht="9.75" customHeight="1" x14ac:dyDescent="0.45">
      <c r="B594" s="44"/>
      <c r="C594" s="5"/>
      <c r="D594" s="5"/>
      <c r="E594" s="42"/>
      <c r="F594" s="44"/>
      <c r="G594" s="5"/>
      <c r="H594" s="71"/>
      <c r="I594" s="5"/>
      <c r="J594" s="5"/>
      <c r="K594" s="5"/>
      <c r="L594" s="42"/>
      <c r="M594" s="1"/>
    </row>
    <row r="595" spans="2:13" ht="6" customHeight="1" x14ac:dyDescent="0.4">
      <c r="H595" s="96"/>
    </row>
    <row r="596" spans="2:13" ht="10.5" customHeight="1" x14ac:dyDescent="0.4">
      <c r="B596" s="280">
        <v>1</v>
      </c>
      <c r="C596" s="282" t="s">
        <v>38</v>
      </c>
      <c r="D596" s="282"/>
      <c r="E596" s="283"/>
      <c r="F596" s="156"/>
      <c r="G596" s="286" t="s">
        <v>35</v>
      </c>
      <c r="H596" s="288"/>
      <c r="I596" s="288"/>
      <c r="J596" s="288"/>
      <c r="K596" s="288"/>
      <c r="L596" s="289"/>
      <c r="M596" s="69"/>
    </row>
    <row r="597" spans="2:13" ht="11.25" customHeight="1" x14ac:dyDescent="0.4">
      <c r="B597" s="281"/>
      <c r="C597" s="284"/>
      <c r="D597" s="284"/>
      <c r="E597" s="285"/>
      <c r="F597" s="36">
        <v>4</v>
      </c>
      <c r="G597" s="287"/>
      <c r="H597" s="290"/>
      <c r="I597" s="290"/>
      <c r="J597" s="290"/>
      <c r="K597" s="290"/>
      <c r="L597" s="291"/>
      <c r="M597" s="6"/>
    </row>
    <row r="598" spans="2:13" ht="21" customHeight="1" x14ac:dyDescent="0.4">
      <c r="B598" s="44"/>
      <c r="C598" s="292"/>
      <c r="D598" s="292"/>
      <c r="E598" s="293"/>
      <c r="F598" s="36">
        <v>5</v>
      </c>
      <c r="G598" s="2" t="s">
        <v>36</v>
      </c>
      <c r="H598" s="294"/>
      <c r="I598" s="294"/>
      <c r="J598" s="294"/>
      <c r="K598" s="294"/>
      <c r="L598" s="40"/>
    </row>
    <row r="599" spans="2:13" ht="17.25" customHeight="1" x14ac:dyDescent="0.4">
      <c r="B599" s="41">
        <v>2</v>
      </c>
      <c r="C599" s="282" t="s">
        <v>39</v>
      </c>
      <c r="D599" s="286"/>
      <c r="E599" s="295"/>
      <c r="F599" s="36">
        <v>6</v>
      </c>
      <c r="G599" s="2" t="s">
        <v>37</v>
      </c>
      <c r="H599" s="294"/>
      <c r="I599" s="294"/>
      <c r="J599" s="294"/>
      <c r="K599" s="294"/>
      <c r="L599" s="40"/>
      <c r="M599" s="6"/>
    </row>
    <row r="600" spans="2:13" ht="21.75" customHeight="1" x14ac:dyDescent="0.4">
      <c r="B600" s="44" t="s">
        <v>15</v>
      </c>
      <c r="C600" s="296"/>
      <c r="D600" s="296"/>
      <c r="E600" s="297"/>
      <c r="F600" s="36">
        <v>7</v>
      </c>
      <c r="G600" s="2" t="s">
        <v>125</v>
      </c>
      <c r="H600" s="298"/>
      <c r="I600" s="298"/>
      <c r="J600" s="298"/>
      <c r="K600" s="298"/>
      <c r="L600" s="40"/>
      <c r="M600" s="6"/>
    </row>
    <row r="601" spans="2:13" ht="24" customHeight="1" x14ac:dyDescent="0.45">
      <c r="B601" s="41">
        <v>3</v>
      </c>
      <c r="C601" s="282" t="s">
        <v>126</v>
      </c>
      <c r="D601" s="286"/>
      <c r="E601" s="295"/>
      <c r="F601" s="36">
        <v>8</v>
      </c>
      <c r="G601" s="2" t="s">
        <v>87</v>
      </c>
      <c r="H601" s="6"/>
      <c r="I601" s="299"/>
      <c r="J601" s="299"/>
      <c r="K601" s="299"/>
      <c r="L601" s="43"/>
      <c r="M601" s="1"/>
    </row>
    <row r="602" spans="2:13" ht="10.5" customHeight="1" x14ac:dyDescent="0.4">
      <c r="B602" s="36"/>
      <c r="C602" s="287"/>
      <c r="D602" s="287"/>
      <c r="E602" s="302"/>
      <c r="F602" s="36"/>
      <c r="G602" s="251"/>
      <c r="H602" s="251"/>
      <c r="I602" s="251"/>
      <c r="J602" s="251"/>
      <c r="K602" s="251"/>
      <c r="L602" s="303"/>
      <c r="M602" s="27"/>
    </row>
    <row r="603" spans="2:13" ht="18" customHeight="1" x14ac:dyDescent="0.45">
      <c r="B603" s="36" t="s">
        <v>15</v>
      </c>
      <c r="C603" s="304"/>
      <c r="D603" s="304"/>
      <c r="E603" s="305"/>
      <c r="F603" s="36">
        <v>9</v>
      </c>
      <c r="G603" s="2" t="s">
        <v>86</v>
      </c>
      <c r="H603" s="6"/>
      <c r="I603" s="292"/>
      <c r="J603" s="292"/>
      <c r="K603" s="292"/>
      <c r="L603" s="43"/>
      <c r="M603" s="1"/>
    </row>
    <row r="604" spans="2:13" ht="9.75" customHeight="1" x14ac:dyDescent="0.45">
      <c r="B604" s="44"/>
      <c r="C604" s="5"/>
      <c r="D604" s="5"/>
      <c r="E604" s="42"/>
      <c r="F604" s="44"/>
      <c r="G604" s="5"/>
      <c r="H604" s="71"/>
      <c r="I604" s="5"/>
      <c r="J604" s="5"/>
      <c r="K604" s="5"/>
      <c r="L604" s="42"/>
      <c r="M604" s="1"/>
    </row>
    <row r="605" spans="2:13" ht="6" customHeight="1" x14ac:dyDescent="0.4">
      <c r="H605" s="96"/>
    </row>
    <row r="606" spans="2:13" ht="10.5" customHeight="1" x14ac:dyDescent="0.4">
      <c r="B606" s="280">
        <v>1</v>
      </c>
      <c r="C606" s="282" t="s">
        <v>38</v>
      </c>
      <c r="D606" s="282"/>
      <c r="E606" s="283"/>
      <c r="F606" s="156"/>
      <c r="G606" s="286" t="s">
        <v>35</v>
      </c>
      <c r="H606" s="288"/>
      <c r="I606" s="288"/>
      <c r="J606" s="288"/>
      <c r="K606" s="288"/>
      <c r="L606" s="289"/>
      <c r="M606" s="69"/>
    </row>
    <row r="607" spans="2:13" ht="11.25" customHeight="1" x14ac:dyDescent="0.4">
      <c r="B607" s="281"/>
      <c r="C607" s="284"/>
      <c r="D607" s="284"/>
      <c r="E607" s="285"/>
      <c r="F607" s="36">
        <v>4</v>
      </c>
      <c r="G607" s="287"/>
      <c r="H607" s="290"/>
      <c r="I607" s="290"/>
      <c r="J607" s="290"/>
      <c r="K607" s="290"/>
      <c r="L607" s="291"/>
      <c r="M607" s="6"/>
    </row>
    <row r="608" spans="2:13" ht="21" customHeight="1" x14ac:dyDescent="0.4">
      <c r="B608" s="44"/>
      <c r="C608" s="292"/>
      <c r="D608" s="292"/>
      <c r="E608" s="293"/>
      <c r="F608" s="36">
        <v>5</v>
      </c>
      <c r="G608" s="2" t="s">
        <v>36</v>
      </c>
      <c r="H608" s="294"/>
      <c r="I608" s="294"/>
      <c r="J608" s="294"/>
      <c r="K608" s="294"/>
      <c r="L608" s="40"/>
    </row>
    <row r="609" spans="2:13" ht="17.25" customHeight="1" x14ac:dyDescent="0.4">
      <c r="B609" s="41">
        <v>2</v>
      </c>
      <c r="C609" s="282" t="s">
        <v>39</v>
      </c>
      <c r="D609" s="286"/>
      <c r="E609" s="295"/>
      <c r="F609" s="36">
        <v>6</v>
      </c>
      <c r="G609" s="2" t="s">
        <v>37</v>
      </c>
      <c r="H609" s="294"/>
      <c r="I609" s="294"/>
      <c r="J609" s="294"/>
      <c r="K609" s="294"/>
      <c r="L609" s="40"/>
      <c r="M609" s="6"/>
    </row>
    <row r="610" spans="2:13" ht="21.75" customHeight="1" x14ac:dyDescent="0.4">
      <c r="B610" s="44" t="s">
        <v>15</v>
      </c>
      <c r="C610" s="296"/>
      <c r="D610" s="296"/>
      <c r="E610" s="297"/>
      <c r="F610" s="36">
        <v>7</v>
      </c>
      <c r="G610" s="2" t="s">
        <v>125</v>
      </c>
      <c r="H610" s="298"/>
      <c r="I610" s="298"/>
      <c r="J610" s="298"/>
      <c r="K610" s="298"/>
      <c r="L610" s="40"/>
      <c r="M610" s="6"/>
    </row>
    <row r="611" spans="2:13" ht="24" customHeight="1" x14ac:dyDescent="0.45">
      <c r="B611" s="41">
        <v>3</v>
      </c>
      <c r="C611" s="282" t="s">
        <v>126</v>
      </c>
      <c r="D611" s="286"/>
      <c r="E611" s="295"/>
      <c r="F611" s="36">
        <v>8</v>
      </c>
      <c r="G611" s="2" t="s">
        <v>87</v>
      </c>
      <c r="H611" s="6"/>
      <c r="I611" s="299"/>
      <c r="J611" s="299"/>
      <c r="K611" s="299"/>
      <c r="L611" s="43"/>
      <c r="M611" s="1"/>
    </row>
    <row r="612" spans="2:13" ht="10.5" customHeight="1" x14ac:dyDescent="0.4">
      <c r="B612" s="36"/>
      <c r="C612" s="287"/>
      <c r="D612" s="287"/>
      <c r="E612" s="302"/>
      <c r="F612" s="36"/>
      <c r="G612" s="251"/>
      <c r="H612" s="251"/>
      <c r="I612" s="251"/>
      <c r="J612" s="251"/>
      <c r="K612" s="251"/>
      <c r="L612" s="303"/>
      <c r="M612" s="27"/>
    </row>
    <row r="613" spans="2:13" ht="18" customHeight="1" x14ac:dyDescent="0.45">
      <c r="B613" s="36" t="s">
        <v>15</v>
      </c>
      <c r="C613" s="304"/>
      <c r="D613" s="304"/>
      <c r="E613" s="305"/>
      <c r="F613" s="36">
        <v>9</v>
      </c>
      <c r="G613" s="2" t="s">
        <v>86</v>
      </c>
      <c r="H613" s="6"/>
      <c r="I613" s="292"/>
      <c r="J613" s="292"/>
      <c r="K613" s="292"/>
      <c r="L613" s="43"/>
      <c r="M613" s="1"/>
    </row>
    <row r="614" spans="2:13" ht="9.75" customHeight="1" x14ac:dyDescent="0.45">
      <c r="B614" s="44"/>
      <c r="C614" s="5"/>
      <c r="D614" s="5"/>
      <c r="E614" s="42"/>
      <c r="F614" s="44"/>
      <c r="G614" s="5"/>
      <c r="H614" s="71"/>
      <c r="I614" s="5"/>
      <c r="J614" s="5"/>
      <c r="K614" s="5"/>
      <c r="L614" s="42"/>
      <c r="M614" s="1"/>
    </row>
    <row r="615" spans="2:13" ht="6" customHeight="1" x14ac:dyDescent="0.4">
      <c r="H615" s="96"/>
    </row>
    <row r="616" spans="2:13" ht="10.5" customHeight="1" x14ac:dyDescent="0.4">
      <c r="B616" s="280">
        <v>1</v>
      </c>
      <c r="C616" s="282" t="s">
        <v>38</v>
      </c>
      <c r="D616" s="282"/>
      <c r="E616" s="283"/>
      <c r="F616" s="156"/>
      <c r="G616" s="286" t="s">
        <v>35</v>
      </c>
      <c r="H616" s="288"/>
      <c r="I616" s="288"/>
      <c r="J616" s="288"/>
      <c r="K616" s="288"/>
      <c r="L616" s="289"/>
      <c r="M616" s="69"/>
    </row>
    <row r="617" spans="2:13" ht="11.25" customHeight="1" x14ac:dyDescent="0.4">
      <c r="B617" s="281"/>
      <c r="C617" s="284"/>
      <c r="D617" s="284"/>
      <c r="E617" s="285"/>
      <c r="F617" s="36">
        <v>4</v>
      </c>
      <c r="G617" s="287"/>
      <c r="H617" s="290"/>
      <c r="I617" s="290"/>
      <c r="J617" s="290"/>
      <c r="K617" s="290"/>
      <c r="L617" s="291"/>
      <c r="M617" s="6"/>
    </row>
    <row r="618" spans="2:13" ht="21" customHeight="1" x14ac:dyDescent="0.4">
      <c r="B618" s="44"/>
      <c r="C618" s="292"/>
      <c r="D618" s="292"/>
      <c r="E618" s="293"/>
      <c r="F618" s="36">
        <v>5</v>
      </c>
      <c r="G618" s="2" t="s">
        <v>36</v>
      </c>
      <c r="H618" s="294"/>
      <c r="I618" s="294"/>
      <c r="J618" s="294"/>
      <c r="K618" s="294"/>
      <c r="L618" s="40"/>
    </row>
    <row r="619" spans="2:13" ht="17.25" customHeight="1" x14ac:dyDescent="0.4">
      <c r="B619" s="41">
        <v>2</v>
      </c>
      <c r="C619" s="282" t="s">
        <v>39</v>
      </c>
      <c r="D619" s="286"/>
      <c r="E619" s="295"/>
      <c r="F619" s="36">
        <v>6</v>
      </c>
      <c r="G619" s="2" t="s">
        <v>37</v>
      </c>
      <c r="H619" s="294"/>
      <c r="I619" s="294"/>
      <c r="J619" s="294"/>
      <c r="K619" s="294"/>
      <c r="L619" s="40"/>
      <c r="M619" s="6"/>
    </row>
    <row r="620" spans="2:13" ht="21.75" customHeight="1" x14ac:dyDescent="0.4">
      <c r="B620" s="44" t="s">
        <v>15</v>
      </c>
      <c r="C620" s="296"/>
      <c r="D620" s="296"/>
      <c r="E620" s="297"/>
      <c r="F620" s="36">
        <v>7</v>
      </c>
      <c r="G620" s="2" t="s">
        <v>125</v>
      </c>
      <c r="H620" s="298"/>
      <c r="I620" s="298"/>
      <c r="J620" s="298"/>
      <c r="K620" s="298"/>
      <c r="L620" s="40"/>
      <c r="M620" s="6"/>
    </row>
    <row r="621" spans="2:13" ht="24" customHeight="1" x14ac:dyDescent="0.45">
      <c r="B621" s="41">
        <v>3</v>
      </c>
      <c r="C621" s="282" t="s">
        <v>126</v>
      </c>
      <c r="D621" s="286"/>
      <c r="E621" s="295"/>
      <c r="F621" s="36">
        <v>8</v>
      </c>
      <c r="G621" s="2" t="s">
        <v>87</v>
      </c>
      <c r="H621" s="6"/>
      <c r="I621" s="299"/>
      <c r="J621" s="299"/>
      <c r="K621" s="299"/>
      <c r="L621" s="43"/>
      <c r="M621" s="1"/>
    </row>
    <row r="622" spans="2:13" ht="10.5" customHeight="1" x14ac:dyDescent="0.4">
      <c r="B622" s="36"/>
      <c r="C622" s="287"/>
      <c r="D622" s="287"/>
      <c r="E622" s="302"/>
      <c r="F622" s="36"/>
      <c r="G622" s="251"/>
      <c r="H622" s="251"/>
      <c r="I622" s="251"/>
      <c r="J622" s="251"/>
      <c r="K622" s="251"/>
      <c r="L622" s="303"/>
      <c r="M622" s="27"/>
    </row>
    <row r="623" spans="2:13" ht="18" customHeight="1" x14ac:dyDescent="0.45">
      <c r="B623" s="36" t="s">
        <v>15</v>
      </c>
      <c r="C623" s="304"/>
      <c r="D623" s="304"/>
      <c r="E623" s="305"/>
      <c r="F623" s="36">
        <v>9</v>
      </c>
      <c r="G623" s="2" t="s">
        <v>86</v>
      </c>
      <c r="H623" s="6"/>
      <c r="I623" s="292"/>
      <c r="J623" s="292"/>
      <c r="K623" s="292"/>
      <c r="L623" s="43"/>
      <c r="M623" s="1"/>
    </row>
    <row r="624" spans="2:13" ht="9.75" customHeight="1" x14ac:dyDescent="0.45">
      <c r="B624" s="44"/>
      <c r="C624" s="5"/>
      <c r="D624" s="5"/>
      <c r="E624" s="42"/>
      <c r="F624" s="44"/>
      <c r="G624" s="5"/>
      <c r="H624" s="71"/>
      <c r="I624" s="5"/>
      <c r="J624" s="5"/>
      <c r="K624" s="5"/>
      <c r="L624" s="42"/>
      <c r="M624" s="1"/>
    </row>
    <row r="625" spans="1:13" ht="12.75" customHeight="1" x14ac:dyDescent="0.4">
      <c r="B625" s="300" t="s">
        <v>115</v>
      </c>
      <c r="C625" s="300"/>
      <c r="D625" s="300"/>
      <c r="E625" s="300"/>
      <c r="F625" s="300"/>
      <c r="G625" s="300"/>
      <c r="H625" s="300"/>
      <c r="I625" s="300"/>
      <c r="J625" s="300"/>
      <c r="K625" s="300"/>
      <c r="L625" s="300"/>
    </row>
    <row r="626" spans="1:13" ht="21.75" customHeight="1" x14ac:dyDescent="0.4">
      <c r="B626" s="301"/>
      <c r="C626" s="301"/>
      <c r="D626" s="301"/>
      <c r="E626" s="301"/>
      <c r="F626" s="301"/>
      <c r="G626" s="301"/>
      <c r="H626" s="301"/>
      <c r="I626" s="301"/>
      <c r="J626" s="301"/>
      <c r="K626" s="301"/>
      <c r="L626" s="301"/>
    </row>
    <row r="627" spans="1:13" ht="23.25" customHeight="1" x14ac:dyDescent="0.45">
      <c r="B627" s="306" t="s">
        <v>32</v>
      </c>
      <c r="C627" s="306"/>
      <c r="D627" s="306"/>
      <c r="E627" s="306"/>
      <c r="F627" s="306"/>
      <c r="G627" s="306"/>
      <c r="H627" s="306"/>
      <c r="I627" s="306"/>
      <c r="J627" s="306"/>
      <c r="K627" s="307" t="s">
        <v>132</v>
      </c>
      <c r="L627" s="307"/>
      <c r="M627" s="48"/>
    </row>
    <row r="628" spans="1:13" ht="15.75" customHeight="1" x14ac:dyDescent="0.4">
      <c r="B628" s="3"/>
      <c r="C628" s="3"/>
      <c r="D628" s="3"/>
      <c r="E628" s="3"/>
      <c r="F628" s="3"/>
      <c r="G628" s="3"/>
      <c r="H628" s="3"/>
      <c r="I628" s="3"/>
      <c r="J628" s="48"/>
      <c r="K628" s="48"/>
      <c r="L628" s="48"/>
      <c r="M628" s="48"/>
    </row>
    <row r="629" spans="1:13" ht="21.75" customHeight="1" x14ac:dyDescent="0.4">
      <c r="B629" s="308" t="s">
        <v>9</v>
      </c>
      <c r="C629" s="308"/>
      <c r="D629" s="308"/>
      <c r="E629" s="308"/>
      <c r="F629" s="308"/>
      <c r="G629" s="308"/>
      <c r="H629" s="309" t="str">
        <f>'Contributions &amp; Expenditures'!F9</f>
        <v>Greater Than</v>
      </c>
      <c r="I629" s="309"/>
      <c r="J629" s="309"/>
      <c r="K629" s="309"/>
      <c r="L629" s="309"/>
      <c r="M629" s="65"/>
    </row>
    <row r="630" spans="1:13" ht="6.75" customHeight="1" x14ac:dyDescent="0.4">
      <c r="C630" s="66"/>
      <c r="D630" s="66"/>
      <c r="E630" s="66"/>
      <c r="F630" s="66"/>
      <c r="G630" s="65"/>
      <c r="H630" s="65"/>
      <c r="I630" s="65"/>
      <c r="J630" s="65"/>
      <c r="K630" s="65"/>
      <c r="L630" s="65"/>
      <c r="M630" s="65"/>
    </row>
    <row r="631" spans="1:13" ht="18.75" customHeight="1" x14ac:dyDescent="0.4">
      <c r="B631" s="52"/>
      <c r="C631" s="52"/>
      <c r="D631" s="52"/>
      <c r="E631" s="52"/>
      <c r="F631" s="67" t="s">
        <v>4</v>
      </c>
      <c r="H631" s="50"/>
      <c r="I631" s="19">
        <f>'Contributions &amp; Expenditures'!G34</f>
        <v>45181</v>
      </c>
      <c r="J631" s="95" t="s">
        <v>5</v>
      </c>
      <c r="K631" s="19">
        <f>'Contributions &amp; Expenditures'!J34</f>
        <v>45215</v>
      </c>
    </row>
    <row r="632" spans="1:13" ht="12" customHeight="1" x14ac:dyDescent="0.4">
      <c r="A632" s="33"/>
      <c r="B632" s="16"/>
      <c r="C632" s="10"/>
      <c r="D632" s="10"/>
      <c r="E632" s="10"/>
      <c r="F632" s="10"/>
      <c r="H632" s="34"/>
      <c r="I632" s="35" t="s">
        <v>6</v>
      </c>
      <c r="K632" s="35" t="s">
        <v>2</v>
      </c>
    </row>
    <row r="633" spans="1:13" ht="18.75" customHeight="1" x14ac:dyDescent="0.4">
      <c r="B633" s="310" t="s">
        <v>34</v>
      </c>
      <c r="C633" s="310"/>
      <c r="D633" s="310"/>
      <c r="E633" s="310"/>
      <c r="F633" s="311"/>
      <c r="G633" s="311"/>
      <c r="H633" s="311"/>
      <c r="I633" s="311"/>
      <c r="J633" s="311"/>
      <c r="K633" s="311"/>
      <c r="L633" s="311"/>
      <c r="M633" s="312"/>
    </row>
    <row r="634" spans="1:13" ht="10.5" customHeight="1" x14ac:dyDescent="0.4">
      <c r="B634" s="280">
        <v>1</v>
      </c>
      <c r="C634" s="282" t="s">
        <v>38</v>
      </c>
      <c r="D634" s="282"/>
      <c r="E634" s="283"/>
      <c r="F634" s="156"/>
      <c r="G634" s="286" t="s">
        <v>35</v>
      </c>
      <c r="H634" s="288"/>
      <c r="I634" s="288"/>
      <c r="J634" s="288"/>
      <c r="K634" s="288"/>
      <c r="L634" s="289"/>
      <c r="M634" s="69"/>
    </row>
    <row r="635" spans="1:13" ht="11.25" customHeight="1" x14ac:dyDescent="0.4">
      <c r="B635" s="281"/>
      <c r="C635" s="284"/>
      <c r="D635" s="284"/>
      <c r="E635" s="285"/>
      <c r="F635" s="36">
        <v>4</v>
      </c>
      <c r="G635" s="287"/>
      <c r="H635" s="290"/>
      <c r="I635" s="290"/>
      <c r="J635" s="290"/>
      <c r="K635" s="290"/>
      <c r="L635" s="291"/>
      <c r="M635" s="6"/>
    </row>
    <row r="636" spans="1:13" ht="21" customHeight="1" x14ac:dyDescent="0.4">
      <c r="B636" s="44"/>
      <c r="C636" s="292"/>
      <c r="D636" s="292"/>
      <c r="E636" s="293"/>
      <c r="F636" s="36">
        <v>5</v>
      </c>
      <c r="G636" s="2" t="s">
        <v>36</v>
      </c>
      <c r="H636" s="294"/>
      <c r="I636" s="294"/>
      <c r="J636" s="294"/>
      <c r="K636" s="294"/>
      <c r="L636" s="40"/>
    </row>
    <row r="637" spans="1:13" ht="17.25" customHeight="1" x14ac:dyDescent="0.4">
      <c r="B637" s="41">
        <v>2</v>
      </c>
      <c r="C637" s="282" t="s">
        <v>39</v>
      </c>
      <c r="D637" s="286"/>
      <c r="E637" s="295"/>
      <c r="F637" s="36">
        <v>6</v>
      </c>
      <c r="G637" s="2" t="s">
        <v>37</v>
      </c>
      <c r="H637" s="294"/>
      <c r="I637" s="294"/>
      <c r="J637" s="294"/>
      <c r="K637" s="294"/>
      <c r="L637" s="40"/>
      <c r="M637" s="6"/>
    </row>
    <row r="638" spans="1:13" ht="21.75" customHeight="1" x14ac:dyDescent="0.4">
      <c r="B638" s="44" t="s">
        <v>15</v>
      </c>
      <c r="C638" s="296"/>
      <c r="D638" s="296"/>
      <c r="E638" s="297"/>
      <c r="F638" s="36">
        <v>7</v>
      </c>
      <c r="G638" s="2" t="s">
        <v>125</v>
      </c>
      <c r="H638" s="298"/>
      <c r="I638" s="298"/>
      <c r="J638" s="298"/>
      <c r="K638" s="298"/>
      <c r="L638" s="40"/>
      <c r="M638" s="6"/>
    </row>
    <row r="639" spans="1:13" ht="24" customHeight="1" x14ac:dyDescent="0.45">
      <c r="B639" s="41">
        <v>3</v>
      </c>
      <c r="C639" s="282" t="s">
        <v>126</v>
      </c>
      <c r="D639" s="286"/>
      <c r="E639" s="295"/>
      <c r="F639" s="36">
        <v>8</v>
      </c>
      <c r="G639" s="2" t="s">
        <v>87</v>
      </c>
      <c r="H639" s="6"/>
      <c r="I639" s="299"/>
      <c r="J639" s="299"/>
      <c r="K639" s="299"/>
      <c r="L639" s="43"/>
      <c r="M639" s="1"/>
    </row>
    <row r="640" spans="1:13" ht="10.5" customHeight="1" x14ac:dyDescent="0.4">
      <c r="B640" s="36"/>
      <c r="C640" s="287"/>
      <c r="D640" s="287"/>
      <c r="E640" s="302"/>
      <c r="F640" s="36"/>
      <c r="G640" s="251"/>
      <c r="H640" s="251"/>
      <c r="I640" s="251"/>
      <c r="J640" s="251"/>
      <c r="K640" s="251"/>
      <c r="L640" s="303"/>
      <c r="M640" s="27"/>
    </row>
    <row r="641" spans="2:13" ht="18" customHeight="1" x14ac:dyDescent="0.45">
      <c r="B641" s="36" t="s">
        <v>15</v>
      </c>
      <c r="C641" s="304"/>
      <c r="D641" s="304"/>
      <c r="E641" s="305"/>
      <c r="F641" s="36">
        <v>9</v>
      </c>
      <c r="G641" s="2" t="s">
        <v>86</v>
      </c>
      <c r="H641" s="6"/>
      <c r="I641" s="292"/>
      <c r="J641" s="292"/>
      <c r="K641" s="292"/>
      <c r="L641" s="43"/>
      <c r="M641" s="1"/>
    </row>
    <row r="642" spans="2:13" ht="9.75" customHeight="1" x14ac:dyDescent="0.45">
      <c r="B642" s="44"/>
      <c r="C642" s="5"/>
      <c r="D642" s="5"/>
      <c r="E642" s="42"/>
      <c r="F642" s="44"/>
      <c r="G642" s="5"/>
      <c r="H642" s="71"/>
      <c r="I642" s="5"/>
      <c r="J642" s="5"/>
      <c r="K642" s="5"/>
      <c r="L642" s="42"/>
      <c r="M642" s="1"/>
    </row>
    <row r="643" spans="2:13" ht="6" customHeight="1" x14ac:dyDescent="0.4">
      <c r="H643" s="96"/>
    </row>
    <row r="644" spans="2:13" ht="10.5" customHeight="1" x14ac:dyDescent="0.4">
      <c r="B644" s="280">
        <v>1</v>
      </c>
      <c r="C644" s="282" t="s">
        <v>38</v>
      </c>
      <c r="D644" s="282"/>
      <c r="E644" s="283"/>
      <c r="F644" s="156"/>
      <c r="G644" s="286" t="s">
        <v>35</v>
      </c>
      <c r="H644" s="288"/>
      <c r="I644" s="288"/>
      <c r="J644" s="288"/>
      <c r="K644" s="288"/>
      <c r="L644" s="289"/>
      <c r="M644" s="69"/>
    </row>
    <row r="645" spans="2:13" ht="11.25" customHeight="1" x14ac:dyDescent="0.4">
      <c r="B645" s="281"/>
      <c r="C645" s="284"/>
      <c r="D645" s="284"/>
      <c r="E645" s="285"/>
      <c r="F645" s="36">
        <v>4</v>
      </c>
      <c r="G645" s="287"/>
      <c r="H645" s="290"/>
      <c r="I645" s="290"/>
      <c r="J645" s="290"/>
      <c r="K645" s="290"/>
      <c r="L645" s="291"/>
      <c r="M645" s="6"/>
    </row>
    <row r="646" spans="2:13" ht="21" customHeight="1" x14ac:dyDescent="0.4">
      <c r="B646" s="44"/>
      <c r="C646" s="292"/>
      <c r="D646" s="292"/>
      <c r="E646" s="293"/>
      <c r="F646" s="36">
        <v>5</v>
      </c>
      <c r="G646" s="2" t="s">
        <v>36</v>
      </c>
      <c r="H646" s="294"/>
      <c r="I646" s="294"/>
      <c r="J646" s="294"/>
      <c r="K646" s="294"/>
      <c r="L646" s="40"/>
    </row>
    <row r="647" spans="2:13" ht="17.25" customHeight="1" x14ac:dyDescent="0.4">
      <c r="B647" s="41">
        <v>2</v>
      </c>
      <c r="C647" s="282" t="s">
        <v>39</v>
      </c>
      <c r="D647" s="286"/>
      <c r="E647" s="295"/>
      <c r="F647" s="36">
        <v>6</v>
      </c>
      <c r="G647" s="2" t="s">
        <v>37</v>
      </c>
      <c r="H647" s="294"/>
      <c r="I647" s="294"/>
      <c r="J647" s="294"/>
      <c r="K647" s="294"/>
      <c r="L647" s="40"/>
      <c r="M647" s="6"/>
    </row>
    <row r="648" spans="2:13" ht="21.75" customHeight="1" x14ac:dyDescent="0.4">
      <c r="B648" s="44" t="s">
        <v>15</v>
      </c>
      <c r="C648" s="296"/>
      <c r="D648" s="296"/>
      <c r="E648" s="297"/>
      <c r="F648" s="36">
        <v>7</v>
      </c>
      <c r="G648" s="2" t="s">
        <v>125</v>
      </c>
      <c r="H648" s="298"/>
      <c r="I648" s="298"/>
      <c r="J648" s="298"/>
      <c r="K648" s="298"/>
      <c r="L648" s="40"/>
      <c r="M648" s="6"/>
    </row>
    <row r="649" spans="2:13" ht="24" customHeight="1" x14ac:dyDescent="0.45">
      <c r="B649" s="41">
        <v>3</v>
      </c>
      <c r="C649" s="282" t="s">
        <v>126</v>
      </c>
      <c r="D649" s="286"/>
      <c r="E649" s="295"/>
      <c r="F649" s="36">
        <v>8</v>
      </c>
      <c r="G649" s="2" t="s">
        <v>87</v>
      </c>
      <c r="H649" s="6"/>
      <c r="I649" s="299"/>
      <c r="J649" s="299"/>
      <c r="K649" s="299"/>
      <c r="L649" s="43"/>
      <c r="M649" s="1"/>
    </row>
    <row r="650" spans="2:13" ht="10.5" customHeight="1" x14ac:dyDescent="0.4">
      <c r="B650" s="36"/>
      <c r="C650" s="287"/>
      <c r="D650" s="287"/>
      <c r="E650" s="302"/>
      <c r="F650" s="36"/>
      <c r="G650" s="251"/>
      <c r="H650" s="251"/>
      <c r="I650" s="251"/>
      <c r="J650" s="251"/>
      <c r="K650" s="251"/>
      <c r="L650" s="303"/>
      <c r="M650" s="27"/>
    </row>
    <row r="651" spans="2:13" ht="18" customHeight="1" x14ac:dyDescent="0.45">
      <c r="B651" s="36" t="s">
        <v>15</v>
      </c>
      <c r="C651" s="304"/>
      <c r="D651" s="304"/>
      <c r="E651" s="305"/>
      <c r="F651" s="36">
        <v>9</v>
      </c>
      <c r="G651" s="2" t="s">
        <v>86</v>
      </c>
      <c r="H651" s="6"/>
      <c r="I651" s="292"/>
      <c r="J651" s="292"/>
      <c r="K651" s="292"/>
      <c r="L651" s="43"/>
      <c r="M651" s="1"/>
    </row>
    <row r="652" spans="2:13" ht="9.75" customHeight="1" x14ac:dyDescent="0.45">
      <c r="B652" s="44"/>
      <c r="C652" s="5"/>
      <c r="D652" s="5"/>
      <c r="E652" s="42"/>
      <c r="F652" s="44"/>
      <c r="G652" s="5"/>
      <c r="H652" s="71"/>
      <c r="I652" s="5"/>
      <c r="J652" s="5"/>
      <c r="K652" s="5"/>
      <c r="L652" s="42"/>
      <c r="M652" s="1"/>
    </row>
    <row r="653" spans="2:13" ht="6" customHeight="1" x14ac:dyDescent="0.4">
      <c r="H653" s="96"/>
    </row>
    <row r="654" spans="2:13" ht="10.5" customHeight="1" x14ac:dyDescent="0.4">
      <c r="B654" s="280">
        <v>1</v>
      </c>
      <c r="C654" s="282" t="s">
        <v>38</v>
      </c>
      <c r="D654" s="282"/>
      <c r="E654" s="283"/>
      <c r="F654" s="156"/>
      <c r="G654" s="286" t="s">
        <v>35</v>
      </c>
      <c r="H654" s="288"/>
      <c r="I654" s="288"/>
      <c r="J654" s="288"/>
      <c r="K654" s="288"/>
      <c r="L654" s="289"/>
      <c r="M654" s="69"/>
    </row>
    <row r="655" spans="2:13" ht="11.25" customHeight="1" x14ac:dyDescent="0.4">
      <c r="B655" s="281"/>
      <c r="C655" s="284"/>
      <c r="D655" s="284"/>
      <c r="E655" s="285"/>
      <c r="F655" s="36">
        <v>4</v>
      </c>
      <c r="G655" s="287"/>
      <c r="H655" s="290"/>
      <c r="I655" s="290"/>
      <c r="J655" s="290"/>
      <c r="K655" s="290"/>
      <c r="L655" s="291"/>
      <c r="M655" s="6"/>
    </row>
    <row r="656" spans="2:13" ht="21" customHeight="1" x14ac:dyDescent="0.4">
      <c r="B656" s="44"/>
      <c r="C656" s="292"/>
      <c r="D656" s="292"/>
      <c r="E656" s="293"/>
      <c r="F656" s="36">
        <v>5</v>
      </c>
      <c r="G656" s="2" t="s">
        <v>36</v>
      </c>
      <c r="H656" s="294"/>
      <c r="I656" s="294"/>
      <c r="J656" s="294"/>
      <c r="K656" s="294"/>
      <c r="L656" s="40"/>
    </row>
    <row r="657" spans="2:13" ht="17.25" customHeight="1" x14ac:dyDescent="0.4">
      <c r="B657" s="41">
        <v>2</v>
      </c>
      <c r="C657" s="282" t="s">
        <v>39</v>
      </c>
      <c r="D657" s="286"/>
      <c r="E657" s="295"/>
      <c r="F657" s="36">
        <v>6</v>
      </c>
      <c r="G657" s="2" t="s">
        <v>37</v>
      </c>
      <c r="H657" s="294"/>
      <c r="I657" s="294"/>
      <c r="J657" s="294"/>
      <c r="K657" s="294"/>
      <c r="L657" s="40"/>
      <c r="M657" s="6"/>
    </row>
    <row r="658" spans="2:13" ht="21.75" customHeight="1" x14ac:dyDescent="0.4">
      <c r="B658" s="44" t="s">
        <v>15</v>
      </c>
      <c r="C658" s="296"/>
      <c r="D658" s="296"/>
      <c r="E658" s="297"/>
      <c r="F658" s="36">
        <v>7</v>
      </c>
      <c r="G658" s="2" t="s">
        <v>125</v>
      </c>
      <c r="H658" s="298"/>
      <c r="I658" s="298"/>
      <c r="J658" s="298"/>
      <c r="K658" s="298"/>
      <c r="L658" s="40"/>
      <c r="M658" s="6"/>
    </row>
    <row r="659" spans="2:13" ht="24" customHeight="1" x14ac:dyDescent="0.45">
      <c r="B659" s="41">
        <v>3</v>
      </c>
      <c r="C659" s="282" t="s">
        <v>126</v>
      </c>
      <c r="D659" s="286"/>
      <c r="E659" s="295"/>
      <c r="F659" s="36">
        <v>8</v>
      </c>
      <c r="G659" s="2" t="s">
        <v>87</v>
      </c>
      <c r="H659" s="6"/>
      <c r="I659" s="299"/>
      <c r="J659" s="299"/>
      <c r="K659" s="299"/>
      <c r="L659" s="43"/>
      <c r="M659" s="1"/>
    </row>
    <row r="660" spans="2:13" ht="10.5" customHeight="1" x14ac:dyDescent="0.4">
      <c r="B660" s="36"/>
      <c r="C660" s="287"/>
      <c r="D660" s="287"/>
      <c r="E660" s="302"/>
      <c r="F660" s="36"/>
      <c r="G660" s="251"/>
      <c r="H660" s="251"/>
      <c r="I660" s="251"/>
      <c r="J660" s="251"/>
      <c r="K660" s="251"/>
      <c r="L660" s="303"/>
      <c r="M660" s="27"/>
    </row>
    <row r="661" spans="2:13" ht="18" customHeight="1" x14ac:dyDescent="0.45">
      <c r="B661" s="36" t="s">
        <v>15</v>
      </c>
      <c r="C661" s="304"/>
      <c r="D661" s="304"/>
      <c r="E661" s="305"/>
      <c r="F661" s="36">
        <v>9</v>
      </c>
      <c r="G661" s="2" t="s">
        <v>86</v>
      </c>
      <c r="H661" s="6"/>
      <c r="I661" s="292"/>
      <c r="J661" s="292"/>
      <c r="K661" s="292"/>
      <c r="L661" s="43"/>
      <c r="M661" s="1"/>
    </row>
    <row r="662" spans="2:13" ht="9.75" customHeight="1" x14ac:dyDescent="0.45">
      <c r="B662" s="44"/>
      <c r="C662" s="5"/>
      <c r="D662" s="5"/>
      <c r="E662" s="42"/>
      <c r="F662" s="44"/>
      <c r="G662" s="5"/>
      <c r="H662" s="71"/>
      <c r="I662" s="5"/>
      <c r="J662" s="5"/>
      <c r="K662" s="5"/>
      <c r="L662" s="42"/>
      <c r="M662" s="1"/>
    </row>
    <row r="663" spans="2:13" ht="6" customHeight="1" x14ac:dyDescent="0.4">
      <c r="H663" s="96"/>
    </row>
    <row r="664" spans="2:13" ht="10.5" customHeight="1" x14ac:dyDescent="0.4">
      <c r="B664" s="280">
        <v>1</v>
      </c>
      <c r="C664" s="282" t="s">
        <v>38</v>
      </c>
      <c r="D664" s="282"/>
      <c r="E664" s="283"/>
      <c r="F664" s="156"/>
      <c r="G664" s="286" t="s">
        <v>35</v>
      </c>
      <c r="H664" s="288"/>
      <c r="I664" s="288"/>
      <c r="J664" s="288"/>
      <c r="K664" s="288"/>
      <c r="L664" s="289"/>
      <c r="M664" s="69"/>
    </row>
    <row r="665" spans="2:13" ht="11.25" customHeight="1" x14ac:dyDescent="0.4">
      <c r="B665" s="281"/>
      <c r="C665" s="284"/>
      <c r="D665" s="284"/>
      <c r="E665" s="285"/>
      <c r="F665" s="36">
        <v>4</v>
      </c>
      <c r="G665" s="287"/>
      <c r="H665" s="290"/>
      <c r="I665" s="290"/>
      <c r="J665" s="290"/>
      <c r="K665" s="290"/>
      <c r="L665" s="291"/>
      <c r="M665" s="6"/>
    </row>
    <row r="666" spans="2:13" ht="21" customHeight="1" x14ac:dyDescent="0.4">
      <c r="B666" s="44"/>
      <c r="C666" s="292"/>
      <c r="D666" s="292"/>
      <c r="E666" s="293"/>
      <c r="F666" s="36">
        <v>5</v>
      </c>
      <c r="G666" s="2" t="s">
        <v>36</v>
      </c>
      <c r="H666" s="294"/>
      <c r="I666" s="294"/>
      <c r="J666" s="294"/>
      <c r="K666" s="294"/>
      <c r="L666" s="40"/>
    </row>
    <row r="667" spans="2:13" ht="17.25" customHeight="1" x14ac:dyDescent="0.4">
      <c r="B667" s="41">
        <v>2</v>
      </c>
      <c r="C667" s="282" t="s">
        <v>39</v>
      </c>
      <c r="D667" s="286"/>
      <c r="E667" s="295"/>
      <c r="F667" s="36">
        <v>6</v>
      </c>
      <c r="G667" s="2" t="s">
        <v>37</v>
      </c>
      <c r="H667" s="294"/>
      <c r="I667" s="294"/>
      <c r="J667" s="294"/>
      <c r="K667" s="294"/>
      <c r="L667" s="40"/>
      <c r="M667" s="6"/>
    </row>
    <row r="668" spans="2:13" ht="21.75" customHeight="1" x14ac:dyDescent="0.4">
      <c r="B668" s="44" t="s">
        <v>15</v>
      </c>
      <c r="C668" s="296"/>
      <c r="D668" s="296"/>
      <c r="E668" s="297"/>
      <c r="F668" s="36">
        <v>7</v>
      </c>
      <c r="G668" s="2" t="s">
        <v>125</v>
      </c>
      <c r="H668" s="298"/>
      <c r="I668" s="298"/>
      <c r="J668" s="298"/>
      <c r="K668" s="298"/>
      <c r="L668" s="40"/>
      <c r="M668" s="6"/>
    </row>
    <row r="669" spans="2:13" ht="24" customHeight="1" x14ac:dyDescent="0.45">
      <c r="B669" s="41">
        <v>3</v>
      </c>
      <c r="C669" s="282" t="s">
        <v>126</v>
      </c>
      <c r="D669" s="286"/>
      <c r="E669" s="295"/>
      <c r="F669" s="36">
        <v>8</v>
      </c>
      <c r="G669" s="2" t="s">
        <v>87</v>
      </c>
      <c r="H669" s="6"/>
      <c r="I669" s="299"/>
      <c r="J669" s="299"/>
      <c r="K669" s="299"/>
      <c r="L669" s="43"/>
      <c r="M669" s="1"/>
    </row>
    <row r="670" spans="2:13" ht="10.5" customHeight="1" x14ac:dyDescent="0.4">
      <c r="B670" s="36"/>
      <c r="C670" s="287"/>
      <c r="D670" s="287"/>
      <c r="E670" s="302"/>
      <c r="F670" s="36"/>
      <c r="G670" s="251"/>
      <c r="H670" s="251"/>
      <c r="I670" s="251"/>
      <c r="J670" s="251"/>
      <c r="K670" s="251"/>
      <c r="L670" s="303"/>
      <c r="M670" s="27"/>
    </row>
    <row r="671" spans="2:13" ht="18" customHeight="1" x14ac:dyDescent="0.45">
      <c r="B671" s="36" t="s">
        <v>15</v>
      </c>
      <c r="C671" s="304"/>
      <c r="D671" s="304"/>
      <c r="E671" s="305"/>
      <c r="F671" s="36">
        <v>9</v>
      </c>
      <c r="G671" s="2" t="s">
        <v>86</v>
      </c>
      <c r="H671" s="6"/>
      <c r="I671" s="292"/>
      <c r="J671" s="292"/>
      <c r="K671" s="292"/>
      <c r="L671" s="43"/>
      <c r="M671" s="1"/>
    </row>
    <row r="672" spans="2:13" ht="9.75" customHeight="1" x14ac:dyDescent="0.45">
      <c r="B672" s="44"/>
      <c r="C672" s="5"/>
      <c r="D672" s="5"/>
      <c r="E672" s="42"/>
      <c r="F672" s="44"/>
      <c r="G672" s="5"/>
      <c r="H672" s="71"/>
      <c r="I672" s="5"/>
      <c r="J672" s="5"/>
      <c r="K672" s="5"/>
      <c r="L672" s="42"/>
      <c r="M672" s="1"/>
    </row>
    <row r="673" spans="1:13" ht="12.75" customHeight="1" x14ac:dyDescent="0.4">
      <c r="B673" s="300" t="s">
        <v>115</v>
      </c>
      <c r="C673" s="300"/>
      <c r="D673" s="300"/>
      <c r="E673" s="300"/>
      <c r="F673" s="300"/>
      <c r="G673" s="300"/>
      <c r="H673" s="300"/>
      <c r="I673" s="300"/>
      <c r="J673" s="300"/>
      <c r="K673" s="300"/>
      <c r="L673" s="300"/>
    </row>
    <row r="674" spans="1:13" ht="21.75" customHeight="1" x14ac:dyDescent="0.4">
      <c r="B674" s="301"/>
      <c r="C674" s="301"/>
      <c r="D674" s="301"/>
      <c r="E674" s="301"/>
      <c r="F674" s="301"/>
      <c r="G674" s="301"/>
      <c r="H674" s="301"/>
      <c r="I674" s="301"/>
      <c r="J674" s="301"/>
      <c r="K674" s="301"/>
      <c r="L674" s="301"/>
    </row>
    <row r="675" spans="1:13" ht="23.25" customHeight="1" x14ac:dyDescent="0.45">
      <c r="B675" s="306" t="s">
        <v>32</v>
      </c>
      <c r="C675" s="306"/>
      <c r="D675" s="306"/>
      <c r="E675" s="306"/>
      <c r="F675" s="306"/>
      <c r="G675" s="306"/>
      <c r="H675" s="306"/>
      <c r="I675" s="306"/>
      <c r="J675" s="306"/>
      <c r="K675" s="307" t="s">
        <v>133</v>
      </c>
      <c r="L675" s="307"/>
      <c r="M675" s="48"/>
    </row>
    <row r="676" spans="1:13" ht="15.75" customHeight="1" x14ac:dyDescent="0.4">
      <c r="B676" s="3"/>
      <c r="C676" s="3"/>
      <c r="D676" s="3"/>
      <c r="E676" s="3"/>
      <c r="F676" s="3"/>
      <c r="G676" s="3"/>
      <c r="H676" s="3"/>
      <c r="I676" s="3"/>
      <c r="J676" s="48"/>
      <c r="K676" s="48"/>
      <c r="L676" s="48"/>
      <c r="M676" s="48"/>
    </row>
    <row r="677" spans="1:13" ht="21.75" customHeight="1" x14ac:dyDescent="0.4">
      <c r="B677" s="308" t="s">
        <v>9</v>
      </c>
      <c r="C677" s="308"/>
      <c r="D677" s="308"/>
      <c r="E677" s="308"/>
      <c r="F677" s="308"/>
      <c r="G677" s="308"/>
      <c r="H677" s="309" t="str">
        <f>'Contributions &amp; Expenditures'!F9</f>
        <v>Greater Than</v>
      </c>
      <c r="I677" s="309"/>
      <c r="J677" s="309"/>
      <c r="K677" s="309"/>
      <c r="L677" s="309"/>
      <c r="M677" s="65"/>
    </row>
    <row r="678" spans="1:13" ht="6.75" customHeight="1" x14ac:dyDescent="0.4">
      <c r="C678" s="66"/>
      <c r="D678" s="66"/>
      <c r="E678" s="66"/>
      <c r="F678" s="66"/>
      <c r="G678" s="65"/>
      <c r="H678" s="65"/>
      <c r="I678" s="65"/>
      <c r="J678" s="65"/>
      <c r="K678" s="65"/>
      <c r="L678" s="65"/>
      <c r="M678" s="65"/>
    </row>
    <row r="679" spans="1:13" ht="18.75" customHeight="1" x14ac:dyDescent="0.4">
      <c r="B679" s="52"/>
      <c r="C679" s="52"/>
      <c r="D679" s="52"/>
      <c r="E679" s="52"/>
      <c r="F679" s="67" t="s">
        <v>4</v>
      </c>
      <c r="H679" s="50"/>
      <c r="I679" s="19">
        <f>'Contributions &amp; Expenditures'!G34</f>
        <v>45181</v>
      </c>
      <c r="J679" s="95" t="s">
        <v>5</v>
      </c>
      <c r="K679" s="19">
        <f>'Contributions &amp; Expenditures'!J34</f>
        <v>45215</v>
      </c>
    </row>
    <row r="680" spans="1:13" ht="12" customHeight="1" x14ac:dyDescent="0.4">
      <c r="A680" s="33"/>
      <c r="B680" s="16"/>
      <c r="C680" s="10"/>
      <c r="D680" s="10"/>
      <c r="E680" s="10"/>
      <c r="F680" s="10"/>
      <c r="H680" s="34"/>
      <c r="I680" s="35" t="s">
        <v>6</v>
      </c>
      <c r="K680" s="35" t="s">
        <v>2</v>
      </c>
    </row>
    <row r="681" spans="1:13" ht="18.75" customHeight="1" x14ac:dyDescent="0.4">
      <c r="B681" s="310" t="s">
        <v>34</v>
      </c>
      <c r="C681" s="310"/>
      <c r="D681" s="310"/>
      <c r="E681" s="310"/>
      <c r="F681" s="311"/>
      <c r="G681" s="311"/>
      <c r="H681" s="311"/>
      <c r="I681" s="311"/>
      <c r="J681" s="311"/>
      <c r="K681" s="311"/>
      <c r="L681" s="311"/>
      <c r="M681" s="312"/>
    </row>
    <row r="682" spans="1:13" ht="10.5" customHeight="1" x14ac:dyDescent="0.4">
      <c r="B682" s="280">
        <v>1</v>
      </c>
      <c r="C682" s="282" t="s">
        <v>38</v>
      </c>
      <c r="D682" s="282"/>
      <c r="E682" s="283"/>
      <c r="F682" s="156"/>
      <c r="G682" s="286" t="s">
        <v>35</v>
      </c>
      <c r="H682" s="288"/>
      <c r="I682" s="288"/>
      <c r="J682" s="288"/>
      <c r="K682" s="288"/>
      <c r="L682" s="289"/>
      <c r="M682" s="69"/>
    </row>
    <row r="683" spans="1:13" ht="11.25" customHeight="1" x14ac:dyDescent="0.4">
      <c r="B683" s="281"/>
      <c r="C683" s="284"/>
      <c r="D683" s="284"/>
      <c r="E683" s="285"/>
      <c r="F683" s="36">
        <v>4</v>
      </c>
      <c r="G683" s="287"/>
      <c r="H683" s="290"/>
      <c r="I683" s="290"/>
      <c r="J683" s="290"/>
      <c r="K683" s="290"/>
      <c r="L683" s="291"/>
      <c r="M683" s="6"/>
    </row>
    <row r="684" spans="1:13" ht="21" customHeight="1" x14ac:dyDescent="0.4">
      <c r="B684" s="44"/>
      <c r="C684" s="292"/>
      <c r="D684" s="292"/>
      <c r="E684" s="293"/>
      <c r="F684" s="36">
        <v>5</v>
      </c>
      <c r="G684" s="2" t="s">
        <v>36</v>
      </c>
      <c r="H684" s="294"/>
      <c r="I684" s="294"/>
      <c r="J684" s="294"/>
      <c r="K684" s="294"/>
      <c r="L684" s="40"/>
    </row>
    <row r="685" spans="1:13" ht="17.25" customHeight="1" x14ac:dyDescent="0.4">
      <c r="B685" s="41">
        <v>2</v>
      </c>
      <c r="C685" s="282" t="s">
        <v>39</v>
      </c>
      <c r="D685" s="286"/>
      <c r="E685" s="295"/>
      <c r="F685" s="36">
        <v>6</v>
      </c>
      <c r="G685" s="2" t="s">
        <v>37</v>
      </c>
      <c r="H685" s="294"/>
      <c r="I685" s="294"/>
      <c r="J685" s="294"/>
      <c r="K685" s="294"/>
      <c r="L685" s="40"/>
      <c r="M685" s="6"/>
    </row>
    <row r="686" spans="1:13" ht="21.75" customHeight="1" x14ac:dyDescent="0.4">
      <c r="B686" s="44" t="s">
        <v>15</v>
      </c>
      <c r="C686" s="296"/>
      <c r="D686" s="296"/>
      <c r="E686" s="297"/>
      <c r="F686" s="36">
        <v>7</v>
      </c>
      <c r="G686" s="2" t="s">
        <v>125</v>
      </c>
      <c r="H686" s="298"/>
      <c r="I686" s="298"/>
      <c r="J686" s="298"/>
      <c r="K686" s="298"/>
      <c r="L686" s="40"/>
      <c r="M686" s="6"/>
    </row>
    <row r="687" spans="1:13" ht="24" customHeight="1" x14ac:dyDescent="0.45">
      <c r="B687" s="41">
        <v>3</v>
      </c>
      <c r="C687" s="282" t="s">
        <v>126</v>
      </c>
      <c r="D687" s="286"/>
      <c r="E687" s="295"/>
      <c r="F687" s="36">
        <v>8</v>
      </c>
      <c r="G687" s="2" t="s">
        <v>87</v>
      </c>
      <c r="H687" s="6"/>
      <c r="I687" s="299"/>
      <c r="J687" s="299"/>
      <c r="K687" s="299"/>
      <c r="L687" s="43"/>
      <c r="M687" s="1"/>
    </row>
    <row r="688" spans="1:13" ht="10.5" customHeight="1" x14ac:dyDescent="0.4">
      <c r="B688" s="36"/>
      <c r="C688" s="287"/>
      <c r="D688" s="287"/>
      <c r="E688" s="302"/>
      <c r="F688" s="36"/>
      <c r="G688" s="251"/>
      <c r="H688" s="251"/>
      <c r="I688" s="251"/>
      <c r="J688" s="251"/>
      <c r="K688" s="251"/>
      <c r="L688" s="303"/>
      <c r="M688" s="27"/>
    </row>
    <row r="689" spans="2:13" ht="18" customHeight="1" x14ac:dyDescent="0.45">
      <c r="B689" s="36" t="s">
        <v>15</v>
      </c>
      <c r="C689" s="304"/>
      <c r="D689" s="304"/>
      <c r="E689" s="305"/>
      <c r="F689" s="36">
        <v>9</v>
      </c>
      <c r="G689" s="2" t="s">
        <v>86</v>
      </c>
      <c r="H689" s="6"/>
      <c r="I689" s="292"/>
      <c r="J689" s="292"/>
      <c r="K689" s="292"/>
      <c r="L689" s="43"/>
      <c r="M689" s="1"/>
    </row>
    <row r="690" spans="2:13" ht="9.75" customHeight="1" x14ac:dyDescent="0.45">
      <c r="B690" s="44"/>
      <c r="C690" s="5"/>
      <c r="D690" s="5"/>
      <c r="E690" s="42"/>
      <c r="F690" s="44"/>
      <c r="G690" s="5"/>
      <c r="H690" s="71"/>
      <c r="I690" s="5"/>
      <c r="J690" s="5"/>
      <c r="K690" s="5"/>
      <c r="L690" s="42"/>
      <c r="M690" s="1"/>
    </row>
    <row r="691" spans="2:13" ht="6" customHeight="1" x14ac:dyDescent="0.4">
      <c r="H691" s="96"/>
    </row>
    <row r="692" spans="2:13" ht="10.5" customHeight="1" x14ac:dyDescent="0.4">
      <c r="B692" s="280">
        <v>1</v>
      </c>
      <c r="C692" s="282" t="s">
        <v>38</v>
      </c>
      <c r="D692" s="282"/>
      <c r="E692" s="283"/>
      <c r="F692" s="156"/>
      <c r="G692" s="286" t="s">
        <v>35</v>
      </c>
      <c r="H692" s="288"/>
      <c r="I692" s="288"/>
      <c r="J692" s="288"/>
      <c r="K692" s="288"/>
      <c r="L692" s="289"/>
      <c r="M692" s="69"/>
    </row>
    <row r="693" spans="2:13" ht="11.25" customHeight="1" x14ac:dyDescent="0.4">
      <c r="B693" s="281"/>
      <c r="C693" s="284"/>
      <c r="D693" s="284"/>
      <c r="E693" s="285"/>
      <c r="F693" s="36">
        <v>4</v>
      </c>
      <c r="G693" s="287"/>
      <c r="H693" s="290"/>
      <c r="I693" s="290"/>
      <c r="J693" s="290"/>
      <c r="K693" s="290"/>
      <c r="L693" s="291"/>
      <c r="M693" s="6"/>
    </row>
    <row r="694" spans="2:13" ht="21" customHeight="1" x14ac:dyDescent="0.4">
      <c r="B694" s="44"/>
      <c r="C694" s="292"/>
      <c r="D694" s="292"/>
      <c r="E694" s="293"/>
      <c r="F694" s="36">
        <v>5</v>
      </c>
      <c r="G694" s="2" t="s">
        <v>36</v>
      </c>
      <c r="H694" s="294"/>
      <c r="I694" s="294"/>
      <c r="J694" s="294"/>
      <c r="K694" s="294"/>
      <c r="L694" s="40"/>
    </row>
    <row r="695" spans="2:13" ht="17.25" customHeight="1" x14ac:dyDescent="0.4">
      <c r="B695" s="41">
        <v>2</v>
      </c>
      <c r="C695" s="282" t="s">
        <v>39</v>
      </c>
      <c r="D695" s="286"/>
      <c r="E695" s="295"/>
      <c r="F695" s="36">
        <v>6</v>
      </c>
      <c r="G695" s="2" t="s">
        <v>37</v>
      </c>
      <c r="H695" s="294"/>
      <c r="I695" s="294"/>
      <c r="J695" s="294"/>
      <c r="K695" s="294"/>
      <c r="L695" s="40"/>
      <c r="M695" s="6"/>
    </row>
    <row r="696" spans="2:13" ht="21.75" customHeight="1" x14ac:dyDescent="0.4">
      <c r="B696" s="44" t="s">
        <v>15</v>
      </c>
      <c r="C696" s="296"/>
      <c r="D696" s="296"/>
      <c r="E696" s="297"/>
      <c r="F696" s="36">
        <v>7</v>
      </c>
      <c r="G696" s="2" t="s">
        <v>125</v>
      </c>
      <c r="H696" s="298"/>
      <c r="I696" s="298"/>
      <c r="J696" s="298"/>
      <c r="K696" s="298"/>
      <c r="L696" s="40"/>
      <c r="M696" s="6"/>
    </row>
    <row r="697" spans="2:13" ht="24" customHeight="1" x14ac:dyDescent="0.45">
      <c r="B697" s="41">
        <v>3</v>
      </c>
      <c r="C697" s="282" t="s">
        <v>126</v>
      </c>
      <c r="D697" s="286"/>
      <c r="E697" s="295"/>
      <c r="F697" s="36">
        <v>8</v>
      </c>
      <c r="G697" s="2" t="s">
        <v>87</v>
      </c>
      <c r="H697" s="6"/>
      <c r="I697" s="299"/>
      <c r="J697" s="299"/>
      <c r="K697" s="299"/>
      <c r="L697" s="43"/>
      <c r="M697" s="1"/>
    </row>
    <row r="698" spans="2:13" ht="10.5" customHeight="1" x14ac:dyDescent="0.4">
      <c r="B698" s="36"/>
      <c r="C698" s="287"/>
      <c r="D698" s="287"/>
      <c r="E698" s="302"/>
      <c r="F698" s="36"/>
      <c r="G698" s="251"/>
      <c r="H698" s="251"/>
      <c r="I698" s="251"/>
      <c r="J698" s="251"/>
      <c r="K698" s="251"/>
      <c r="L698" s="303"/>
      <c r="M698" s="27"/>
    </row>
    <row r="699" spans="2:13" ht="18" customHeight="1" x14ac:dyDescent="0.45">
      <c r="B699" s="36" t="s">
        <v>15</v>
      </c>
      <c r="C699" s="304"/>
      <c r="D699" s="304"/>
      <c r="E699" s="305"/>
      <c r="F699" s="36">
        <v>9</v>
      </c>
      <c r="G699" s="2" t="s">
        <v>86</v>
      </c>
      <c r="H699" s="6"/>
      <c r="I699" s="292"/>
      <c r="J699" s="292"/>
      <c r="K699" s="292"/>
      <c r="L699" s="43"/>
      <c r="M699" s="1"/>
    </row>
    <row r="700" spans="2:13" ht="9.75" customHeight="1" x14ac:dyDescent="0.45">
      <c r="B700" s="44"/>
      <c r="C700" s="5"/>
      <c r="D700" s="5"/>
      <c r="E700" s="42"/>
      <c r="F700" s="44"/>
      <c r="G700" s="5"/>
      <c r="H700" s="71"/>
      <c r="I700" s="5"/>
      <c r="J700" s="5"/>
      <c r="K700" s="5"/>
      <c r="L700" s="42"/>
      <c r="M700" s="1"/>
    </row>
    <row r="701" spans="2:13" ht="6" customHeight="1" x14ac:dyDescent="0.4">
      <c r="H701" s="96"/>
    </row>
    <row r="702" spans="2:13" ht="10.5" customHeight="1" x14ac:dyDescent="0.4">
      <c r="B702" s="280">
        <v>1</v>
      </c>
      <c r="C702" s="282" t="s">
        <v>38</v>
      </c>
      <c r="D702" s="282"/>
      <c r="E702" s="283"/>
      <c r="F702" s="156"/>
      <c r="G702" s="286" t="s">
        <v>35</v>
      </c>
      <c r="H702" s="288"/>
      <c r="I702" s="288"/>
      <c r="J702" s="288"/>
      <c r="K702" s="288"/>
      <c r="L702" s="289"/>
      <c r="M702" s="69"/>
    </row>
    <row r="703" spans="2:13" ht="11.25" customHeight="1" x14ac:dyDescent="0.4">
      <c r="B703" s="281"/>
      <c r="C703" s="284"/>
      <c r="D703" s="284"/>
      <c r="E703" s="285"/>
      <c r="F703" s="36">
        <v>4</v>
      </c>
      <c r="G703" s="287"/>
      <c r="H703" s="290"/>
      <c r="I703" s="290"/>
      <c r="J703" s="290"/>
      <c r="K703" s="290"/>
      <c r="L703" s="291"/>
      <c r="M703" s="6"/>
    </row>
    <row r="704" spans="2:13" ht="21" customHeight="1" x14ac:dyDescent="0.4">
      <c r="B704" s="44"/>
      <c r="C704" s="292"/>
      <c r="D704" s="292"/>
      <c r="E704" s="293"/>
      <c r="F704" s="36">
        <v>5</v>
      </c>
      <c r="G704" s="2" t="s">
        <v>36</v>
      </c>
      <c r="H704" s="294"/>
      <c r="I704" s="294"/>
      <c r="J704" s="294"/>
      <c r="K704" s="294"/>
      <c r="L704" s="40"/>
    </row>
    <row r="705" spans="2:13" ht="17.25" customHeight="1" x14ac:dyDescent="0.4">
      <c r="B705" s="41">
        <v>2</v>
      </c>
      <c r="C705" s="282" t="s">
        <v>39</v>
      </c>
      <c r="D705" s="286"/>
      <c r="E705" s="295"/>
      <c r="F705" s="36">
        <v>6</v>
      </c>
      <c r="G705" s="2" t="s">
        <v>37</v>
      </c>
      <c r="H705" s="294"/>
      <c r="I705" s="294"/>
      <c r="J705" s="294"/>
      <c r="K705" s="294"/>
      <c r="L705" s="40"/>
      <c r="M705" s="6"/>
    </row>
    <row r="706" spans="2:13" ht="21.75" customHeight="1" x14ac:dyDescent="0.4">
      <c r="B706" s="44" t="s">
        <v>15</v>
      </c>
      <c r="C706" s="296"/>
      <c r="D706" s="296"/>
      <c r="E706" s="297"/>
      <c r="F706" s="36">
        <v>7</v>
      </c>
      <c r="G706" s="2" t="s">
        <v>125</v>
      </c>
      <c r="H706" s="298"/>
      <c r="I706" s="298"/>
      <c r="J706" s="298"/>
      <c r="K706" s="298"/>
      <c r="L706" s="40"/>
      <c r="M706" s="6"/>
    </row>
    <row r="707" spans="2:13" ht="24" customHeight="1" x14ac:dyDescent="0.45">
      <c r="B707" s="41">
        <v>3</v>
      </c>
      <c r="C707" s="282" t="s">
        <v>126</v>
      </c>
      <c r="D707" s="286"/>
      <c r="E707" s="295"/>
      <c r="F707" s="36">
        <v>8</v>
      </c>
      <c r="G707" s="2" t="s">
        <v>87</v>
      </c>
      <c r="H707" s="6"/>
      <c r="I707" s="299"/>
      <c r="J707" s="299"/>
      <c r="K707" s="299"/>
      <c r="L707" s="43"/>
      <c r="M707" s="1"/>
    </row>
    <row r="708" spans="2:13" ht="10.5" customHeight="1" x14ac:dyDescent="0.4">
      <c r="B708" s="36"/>
      <c r="C708" s="287"/>
      <c r="D708" s="287"/>
      <c r="E708" s="302"/>
      <c r="F708" s="36"/>
      <c r="G708" s="251"/>
      <c r="H708" s="251"/>
      <c r="I708" s="251"/>
      <c r="J708" s="251"/>
      <c r="K708" s="251"/>
      <c r="L708" s="303"/>
      <c r="M708" s="27"/>
    </row>
    <row r="709" spans="2:13" ht="18" customHeight="1" x14ac:dyDescent="0.45">
      <c r="B709" s="36" t="s">
        <v>15</v>
      </c>
      <c r="C709" s="304"/>
      <c r="D709" s="304"/>
      <c r="E709" s="305"/>
      <c r="F709" s="36">
        <v>9</v>
      </c>
      <c r="G709" s="2" t="s">
        <v>86</v>
      </c>
      <c r="H709" s="6"/>
      <c r="I709" s="292"/>
      <c r="J709" s="292"/>
      <c r="K709" s="292"/>
      <c r="L709" s="43"/>
      <c r="M709" s="1"/>
    </row>
    <row r="710" spans="2:13" ht="9.75" customHeight="1" x14ac:dyDescent="0.45">
      <c r="B710" s="44"/>
      <c r="C710" s="5"/>
      <c r="D710" s="5"/>
      <c r="E710" s="42"/>
      <c r="F710" s="44"/>
      <c r="G710" s="5"/>
      <c r="H710" s="71"/>
      <c r="I710" s="5"/>
      <c r="J710" s="5"/>
      <c r="K710" s="5"/>
      <c r="L710" s="42"/>
      <c r="M710" s="1"/>
    </row>
    <row r="711" spans="2:13" ht="6" customHeight="1" x14ac:dyDescent="0.4">
      <c r="H711" s="96"/>
    </row>
    <row r="712" spans="2:13" ht="10.5" customHeight="1" x14ac:dyDescent="0.4">
      <c r="B712" s="280">
        <v>1</v>
      </c>
      <c r="C712" s="282" t="s">
        <v>38</v>
      </c>
      <c r="D712" s="282"/>
      <c r="E712" s="283"/>
      <c r="F712" s="156"/>
      <c r="G712" s="286" t="s">
        <v>35</v>
      </c>
      <c r="H712" s="288"/>
      <c r="I712" s="288"/>
      <c r="J712" s="288"/>
      <c r="K712" s="288"/>
      <c r="L712" s="289"/>
      <c r="M712" s="69"/>
    </row>
    <row r="713" spans="2:13" ht="11.25" customHeight="1" x14ac:dyDescent="0.4">
      <c r="B713" s="281"/>
      <c r="C713" s="284"/>
      <c r="D713" s="284"/>
      <c r="E713" s="285"/>
      <c r="F713" s="36">
        <v>4</v>
      </c>
      <c r="G713" s="287"/>
      <c r="H713" s="290"/>
      <c r="I713" s="290"/>
      <c r="J713" s="290"/>
      <c r="K713" s="290"/>
      <c r="L713" s="291"/>
      <c r="M713" s="6"/>
    </row>
    <row r="714" spans="2:13" ht="21" customHeight="1" x14ac:dyDescent="0.4">
      <c r="B714" s="44"/>
      <c r="C714" s="292"/>
      <c r="D714" s="292"/>
      <c r="E714" s="293"/>
      <c r="F714" s="36">
        <v>5</v>
      </c>
      <c r="G714" s="2" t="s">
        <v>36</v>
      </c>
      <c r="H714" s="294"/>
      <c r="I714" s="294"/>
      <c r="J714" s="294"/>
      <c r="K714" s="294"/>
      <c r="L714" s="40"/>
    </row>
    <row r="715" spans="2:13" ht="17.25" customHeight="1" x14ac:dyDescent="0.4">
      <c r="B715" s="41">
        <v>2</v>
      </c>
      <c r="C715" s="282" t="s">
        <v>39</v>
      </c>
      <c r="D715" s="286"/>
      <c r="E715" s="295"/>
      <c r="F715" s="36">
        <v>6</v>
      </c>
      <c r="G715" s="2" t="s">
        <v>37</v>
      </c>
      <c r="H715" s="294"/>
      <c r="I715" s="294"/>
      <c r="J715" s="294"/>
      <c r="K715" s="294"/>
      <c r="L715" s="40"/>
      <c r="M715" s="6"/>
    </row>
    <row r="716" spans="2:13" ht="21.75" customHeight="1" x14ac:dyDescent="0.4">
      <c r="B716" s="44" t="s">
        <v>15</v>
      </c>
      <c r="C716" s="296"/>
      <c r="D716" s="296"/>
      <c r="E716" s="297"/>
      <c r="F716" s="36">
        <v>7</v>
      </c>
      <c r="G716" s="2" t="s">
        <v>125</v>
      </c>
      <c r="H716" s="298"/>
      <c r="I716" s="298"/>
      <c r="J716" s="298"/>
      <c r="K716" s="298"/>
      <c r="L716" s="40"/>
      <c r="M716" s="6"/>
    </row>
    <row r="717" spans="2:13" ht="24" customHeight="1" x14ac:dyDescent="0.45">
      <c r="B717" s="41">
        <v>3</v>
      </c>
      <c r="C717" s="282" t="s">
        <v>126</v>
      </c>
      <c r="D717" s="286"/>
      <c r="E717" s="295"/>
      <c r="F717" s="36">
        <v>8</v>
      </c>
      <c r="G717" s="2" t="s">
        <v>87</v>
      </c>
      <c r="H717" s="6"/>
      <c r="I717" s="299"/>
      <c r="J717" s="299"/>
      <c r="K717" s="299"/>
      <c r="L717" s="43"/>
      <c r="M717" s="1"/>
    </row>
    <row r="718" spans="2:13" ht="10.5" customHeight="1" x14ac:dyDescent="0.4">
      <c r="B718" s="36"/>
      <c r="C718" s="287"/>
      <c r="D718" s="287"/>
      <c r="E718" s="302"/>
      <c r="F718" s="36"/>
      <c r="G718" s="251"/>
      <c r="H718" s="251"/>
      <c r="I718" s="251"/>
      <c r="J718" s="251"/>
      <c r="K718" s="251"/>
      <c r="L718" s="303"/>
      <c r="M718" s="27"/>
    </row>
    <row r="719" spans="2:13" ht="18" customHeight="1" x14ac:dyDescent="0.45">
      <c r="B719" s="36" t="s">
        <v>15</v>
      </c>
      <c r="C719" s="304"/>
      <c r="D719" s="304"/>
      <c r="E719" s="305"/>
      <c r="F719" s="36">
        <v>9</v>
      </c>
      <c r="G719" s="2" t="s">
        <v>86</v>
      </c>
      <c r="H719" s="6"/>
      <c r="I719" s="292"/>
      <c r="J719" s="292"/>
      <c r="K719" s="292"/>
      <c r="L719" s="43"/>
      <c r="M719" s="1"/>
    </row>
    <row r="720" spans="2:13" ht="9.75" customHeight="1" x14ac:dyDescent="0.45">
      <c r="B720" s="44"/>
      <c r="C720" s="5"/>
      <c r="D720" s="5"/>
      <c r="E720" s="42"/>
      <c r="F720" s="44"/>
      <c r="G720" s="5"/>
      <c r="H720" s="71"/>
      <c r="I720" s="5"/>
      <c r="J720" s="5"/>
      <c r="K720" s="5"/>
      <c r="L720" s="42"/>
      <c r="M720" s="1"/>
    </row>
    <row r="721" spans="1:13" ht="12.75" customHeight="1" x14ac:dyDescent="0.4">
      <c r="B721" s="300" t="s">
        <v>115</v>
      </c>
      <c r="C721" s="300"/>
      <c r="D721" s="300"/>
      <c r="E721" s="300"/>
      <c r="F721" s="300"/>
      <c r="G721" s="300"/>
      <c r="H721" s="300"/>
      <c r="I721" s="300"/>
      <c r="J721" s="300"/>
      <c r="K721" s="300"/>
      <c r="L721" s="300"/>
    </row>
    <row r="722" spans="1:13" ht="21.75" customHeight="1" x14ac:dyDescent="0.4">
      <c r="B722" s="301"/>
      <c r="C722" s="301"/>
      <c r="D722" s="301"/>
      <c r="E722" s="301"/>
      <c r="F722" s="301"/>
      <c r="G722" s="301"/>
      <c r="H722" s="301"/>
      <c r="I722" s="301"/>
      <c r="J722" s="301"/>
      <c r="K722" s="301"/>
      <c r="L722" s="301"/>
    </row>
    <row r="723" spans="1:13" ht="23.25" customHeight="1" x14ac:dyDescent="0.45">
      <c r="B723" s="306" t="s">
        <v>32</v>
      </c>
      <c r="C723" s="306"/>
      <c r="D723" s="306"/>
      <c r="E723" s="306"/>
      <c r="F723" s="306"/>
      <c r="G723" s="306"/>
      <c r="H723" s="306"/>
      <c r="I723" s="306"/>
      <c r="J723" s="306"/>
      <c r="K723" s="307" t="s">
        <v>134</v>
      </c>
      <c r="L723" s="307"/>
      <c r="M723" s="48"/>
    </row>
    <row r="724" spans="1:13" ht="15.75" customHeight="1" x14ac:dyDescent="0.4">
      <c r="B724" s="3"/>
      <c r="C724" s="3"/>
      <c r="D724" s="3"/>
      <c r="E724" s="3"/>
      <c r="F724" s="3"/>
      <c r="G724" s="3"/>
      <c r="H724" s="3"/>
      <c r="I724" s="3"/>
      <c r="J724" s="48"/>
      <c r="K724" s="48"/>
      <c r="L724" s="48"/>
      <c r="M724" s="48"/>
    </row>
    <row r="725" spans="1:13" ht="21.75" customHeight="1" x14ac:dyDescent="0.4">
      <c r="B725" s="308" t="s">
        <v>9</v>
      </c>
      <c r="C725" s="308"/>
      <c r="D725" s="308"/>
      <c r="E725" s="308"/>
      <c r="F725" s="308"/>
      <c r="G725" s="308"/>
      <c r="H725" s="309" t="str">
        <f>'Contributions &amp; Expenditures'!F9</f>
        <v>Greater Than</v>
      </c>
      <c r="I725" s="309"/>
      <c r="J725" s="309"/>
      <c r="K725" s="309"/>
      <c r="L725" s="309"/>
      <c r="M725" s="65"/>
    </row>
    <row r="726" spans="1:13" ht="6.75" customHeight="1" x14ac:dyDescent="0.4">
      <c r="C726" s="66"/>
      <c r="D726" s="66"/>
      <c r="E726" s="66"/>
      <c r="F726" s="66"/>
      <c r="G726" s="65"/>
      <c r="H726" s="65"/>
      <c r="I726" s="65"/>
      <c r="J726" s="65"/>
      <c r="K726" s="65"/>
      <c r="L726" s="65"/>
      <c r="M726" s="65"/>
    </row>
    <row r="727" spans="1:13" ht="18.75" customHeight="1" x14ac:dyDescent="0.4">
      <c r="B727" s="52"/>
      <c r="C727" s="52"/>
      <c r="D727" s="52"/>
      <c r="E727" s="52"/>
      <c r="F727" s="67" t="s">
        <v>4</v>
      </c>
      <c r="H727" s="50"/>
      <c r="I727" s="19">
        <f>'Contributions &amp; Expenditures'!G34</f>
        <v>45181</v>
      </c>
      <c r="J727" s="95" t="s">
        <v>5</v>
      </c>
      <c r="K727" s="19">
        <f>'Contributions &amp; Expenditures'!J34</f>
        <v>45215</v>
      </c>
    </row>
    <row r="728" spans="1:13" ht="12" customHeight="1" x14ac:dyDescent="0.4">
      <c r="A728" s="33"/>
      <c r="B728" s="16"/>
      <c r="C728" s="10"/>
      <c r="D728" s="10"/>
      <c r="E728" s="10"/>
      <c r="F728" s="10"/>
      <c r="H728" s="34"/>
      <c r="I728" s="35" t="s">
        <v>6</v>
      </c>
      <c r="K728" s="35" t="s">
        <v>2</v>
      </c>
    </row>
    <row r="729" spans="1:13" ht="18.75" customHeight="1" x14ac:dyDescent="0.4">
      <c r="B729" s="310" t="s">
        <v>34</v>
      </c>
      <c r="C729" s="310"/>
      <c r="D729" s="310"/>
      <c r="E729" s="310"/>
      <c r="F729" s="311"/>
      <c r="G729" s="311"/>
      <c r="H729" s="311"/>
      <c r="I729" s="311"/>
      <c r="J729" s="311"/>
      <c r="K729" s="311"/>
      <c r="L729" s="311"/>
      <c r="M729" s="312"/>
    </row>
    <row r="730" spans="1:13" ht="10.5" customHeight="1" x14ac:dyDescent="0.4">
      <c r="B730" s="280">
        <v>1</v>
      </c>
      <c r="C730" s="282" t="s">
        <v>38</v>
      </c>
      <c r="D730" s="282"/>
      <c r="E730" s="283"/>
      <c r="F730" s="156"/>
      <c r="G730" s="286" t="s">
        <v>35</v>
      </c>
      <c r="H730" s="288"/>
      <c r="I730" s="288"/>
      <c r="J730" s="288"/>
      <c r="K730" s="288"/>
      <c r="L730" s="289"/>
      <c r="M730" s="69"/>
    </row>
    <row r="731" spans="1:13" ht="11.25" customHeight="1" x14ac:dyDescent="0.4">
      <c r="B731" s="281"/>
      <c r="C731" s="284"/>
      <c r="D731" s="284"/>
      <c r="E731" s="285"/>
      <c r="F731" s="36">
        <v>4</v>
      </c>
      <c r="G731" s="287"/>
      <c r="H731" s="290"/>
      <c r="I731" s="290"/>
      <c r="J731" s="290"/>
      <c r="K731" s="290"/>
      <c r="L731" s="291"/>
      <c r="M731" s="6"/>
    </row>
    <row r="732" spans="1:13" ht="21" customHeight="1" x14ac:dyDescent="0.4">
      <c r="B732" s="44"/>
      <c r="C732" s="292"/>
      <c r="D732" s="292"/>
      <c r="E732" s="293"/>
      <c r="F732" s="36">
        <v>5</v>
      </c>
      <c r="G732" s="2" t="s">
        <v>36</v>
      </c>
      <c r="H732" s="294"/>
      <c r="I732" s="294"/>
      <c r="J732" s="294"/>
      <c r="K732" s="294"/>
      <c r="L732" s="40"/>
    </row>
    <row r="733" spans="1:13" ht="17.25" customHeight="1" x14ac:dyDescent="0.4">
      <c r="B733" s="41">
        <v>2</v>
      </c>
      <c r="C733" s="282" t="s">
        <v>39</v>
      </c>
      <c r="D733" s="286"/>
      <c r="E733" s="295"/>
      <c r="F733" s="36">
        <v>6</v>
      </c>
      <c r="G733" s="2" t="s">
        <v>37</v>
      </c>
      <c r="H733" s="294"/>
      <c r="I733" s="294"/>
      <c r="J733" s="294"/>
      <c r="K733" s="294"/>
      <c r="L733" s="40"/>
      <c r="M733" s="6"/>
    </row>
    <row r="734" spans="1:13" ht="21.75" customHeight="1" x14ac:dyDescent="0.4">
      <c r="B734" s="44" t="s">
        <v>15</v>
      </c>
      <c r="C734" s="296"/>
      <c r="D734" s="296"/>
      <c r="E734" s="297"/>
      <c r="F734" s="36">
        <v>7</v>
      </c>
      <c r="G734" s="2" t="s">
        <v>125</v>
      </c>
      <c r="H734" s="298"/>
      <c r="I734" s="298"/>
      <c r="J734" s="298"/>
      <c r="K734" s="298"/>
      <c r="L734" s="40"/>
      <c r="M734" s="6"/>
    </row>
    <row r="735" spans="1:13" ht="24" customHeight="1" x14ac:dyDescent="0.45">
      <c r="B735" s="41">
        <v>3</v>
      </c>
      <c r="C735" s="282" t="s">
        <v>126</v>
      </c>
      <c r="D735" s="286"/>
      <c r="E735" s="295"/>
      <c r="F735" s="36">
        <v>8</v>
      </c>
      <c r="G735" s="2" t="s">
        <v>87</v>
      </c>
      <c r="H735" s="6"/>
      <c r="I735" s="299"/>
      <c r="J735" s="299"/>
      <c r="K735" s="299"/>
      <c r="L735" s="43"/>
      <c r="M735" s="1"/>
    </row>
    <row r="736" spans="1:13" ht="10.5" customHeight="1" x14ac:dyDescent="0.4">
      <c r="B736" s="36"/>
      <c r="C736" s="287"/>
      <c r="D736" s="287"/>
      <c r="E736" s="302"/>
      <c r="F736" s="36"/>
      <c r="G736" s="251"/>
      <c r="H736" s="251"/>
      <c r="I736" s="251"/>
      <c r="J736" s="251"/>
      <c r="K736" s="251"/>
      <c r="L736" s="303"/>
      <c r="M736" s="27"/>
    </row>
    <row r="737" spans="2:13" ht="18" customHeight="1" x14ac:dyDescent="0.45">
      <c r="B737" s="36" t="s">
        <v>15</v>
      </c>
      <c r="C737" s="304"/>
      <c r="D737" s="304"/>
      <c r="E737" s="305"/>
      <c r="F737" s="36">
        <v>9</v>
      </c>
      <c r="G737" s="2" t="s">
        <v>86</v>
      </c>
      <c r="H737" s="6"/>
      <c r="I737" s="292"/>
      <c r="J737" s="292"/>
      <c r="K737" s="292"/>
      <c r="L737" s="43"/>
      <c r="M737" s="1"/>
    </row>
    <row r="738" spans="2:13" ht="9.75" customHeight="1" x14ac:dyDescent="0.45">
      <c r="B738" s="44"/>
      <c r="C738" s="5"/>
      <c r="D738" s="5"/>
      <c r="E738" s="42"/>
      <c r="F738" s="44"/>
      <c r="G738" s="5"/>
      <c r="H738" s="71"/>
      <c r="I738" s="5"/>
      <c r="J738" s="5"/>
      <c r="K738" s="5"/>
      <c r="L738" s="42"/>
      <c r="M738" s="1"/>
    </row>
    <row r="739" spans="2:13" ht="6" customHeight="1" x14ac:dyDescent="0.4">
      <c r="H739" s="96"/>
    </row>
    <row r="740" spans="2:13" ht="10.5" customHeight="1" x14ac:dyDescent="0.4">
      <c r="B740" s="280">
        <v>1</v>
      </c>
      <c r="C740" s="282" t="s">
        <v>38</v>
      </c>
      <c r="D740" s="282"/>
      <c r="E740" s="283"/>
      <c r="F740" s="156"/>
      <c r="G740" s="286" t="s">
        <v>35</v>
      </c>
      <c r="H740" s="288"/>
      <c r="I740" s="288"/>
      <c r="J740" s="288"/>
      <c r="K740" s="288"/>
      <c r="L740" s="289"/>
      <c r="M740" s="69"/>
    </row>
    <row r="741" spans="2:13" ht="11.25" customHeight="1" x14ac:dyDescent="0.4">
      <c r="B741" s="281"/>
      <c r="C741" s="284"/>
      <c r="D741" s="284"/>
      <c r="E741" s="285"/>
      <c r="F741" s="36">
        <v>4</v>
      </c>
      <c r="G741" s="287"/>
      <c r="H741" s="290"/>
      <c r="I741" s="290"/>
      <c r="J741" s="290"/>
      <c r="K741" s="290"/>
      <c r="L741" s="291"/>
      <c r="M741" s="6"/>
    </row>
    <row r="742" spans="2:13" ht="21" customHeight="1" x14ac:dyDescent="0.4">
      <c r="B742" s="44"/>
      <c r="C742" s="292"/>
      <c r="D742" s="292"/>
      <c r="E742" s="293"/>
      <c r="F742" s="36">
        <v>5</v>
      </c>
      <c r="G742" s="2" t="s">
        <v>36</v>
      </c>
      <c r="H742" s="294"/>
      <c r="I742" s="294"/>
      <c r="J742" s="294"/>
      <c r="K742" s="294"/>
      <c r="L742" s="40"/>
    </row>
    <row r="743" spans="2:13" ht="17.25" customHeight="1" x14ac:dyDescent="0.4">
      <c r="B743" s="41">
        <v>2</v>
      </c>
      <c r="C743" s="282" t="s">
        <v>39</v>
      </c>
      <c r="D743" s="286"/>
      <c r="E743" s="295"/>
      <c r="F743" s="36">
        <v>6</v>
      </c>
      <c r="G743" s="2" t="s">
        <v>37</v>
      </c>
      <c r="H743" s="294"/>
      <c r="I743" s="294"/>
      <c r="J743" s="294"/>
      <c r="K743" s="294"/>
      <c r="L743" s="40"/>
      <c r="M743" s="6"/>
    </row>
    <row r="744" spans="2:13" ht="21.75" customHeight="1" x14ac:dyDescent="0.4">
      <c r="B744" s="44" t="s">
        <v>15</v>
      </c>
      <c r="C744" s="296"/>
      <c r="D744" s="296"/>
      <c r="E744" s="297"/>
      <c r="F744" s="36">
        <v>7</v>
      </c>
      <c r="G744" s="2" t="s">
        <v>125</v>
      </c>
      <c r="H744" s="298"/>
      <c r="I744" s="298"/>
      <c r="J744" s="298"/>
      <c r="K744" s="298"/>
      <c r="L744" s="40"/>
      <c r="M744" s="6"/>
    </row>
    <row r="745" spans="2:13" ht="24" customHeight="1" x14ac:dyDescent="0.45">
      <c r="B745" s="41">
        <v>3</v>
      </c>
      <c r="C745" s="282" t="s">
        <v>126</v>
      </c>
      <c r="D745" s="286"/>
      <c r="E745" s="295"/>
      <c r="F745" s="36">
        <v>8</v>
      </c>
      <c r="G745" s="2" t="s">
        <v>87</v>
      </c>
      <c r="H745" s="6"/>
      <c r="I745" s="299"/>
      <c r="J745" s="299"/>
      <c r="K745" s="299"/>
      <c r="L745" s="43"/>
      <c r="M745" s="1"/>
    </row>
    <row r="746" spans="2:13" ht="10.5" customHeight="1" x14ac:dyDescent="0.4">
      <c r="B746" s="36"/>
      <c r="C746" s="287"/>
      <c r="D746" s="287"/>
      <c r="E746" s="302"/>
      <c r="F746" s="36"/>
      <c r="G746" s="251"/>
      <c r="H746" s="251"/>
      <c r="I746" s="251"/>
      <c r="J746" s="251"/>
      <c r="K746" s="251"/>
      <c r="L746" s="303"/>
      <c r="M746" s="27"/>
    </row>
    <row r="747" spans="2:13" ht="18" customHeight="1" x14ac:dyDescent="0.45">
      <c r="B747" s="36" t="s">
        <v>15</v>
      </c>
      <c r="C747" s="304"/>
      <c r="D747" s="304"/>
      <c r="E747" s="305"/>
      <c r="F747" s="36">
        <v>9</v>
      </c>
      <c r="G747" s="2" t="s">
        <v>86</v>
      </c>
      <c r="H747" s="6"/>
      <c r="I747" s="292"/>
      <c r="J747" s="292"/>
      <c r="K747" s="292"/>
      <c r="L747" s="43"/>
      <c r="M747" s="1"/>
    </row>
    <row r="748" spans="2:13" ht="9.75" customHeight="1" x14ac:dyDescent="0.45">
      <c r="B748" s="44"/>
      <c r="C748" s="5"/>
      <c r="D748" s="5"/>
      <c r="E748" s="42"/>
      <c r="F748" s="44"/>
      <c r="G748" s="5"/>
      <c r="H748" s="71"/>
      <c r="I748" s="5"/>
      <c r="J748" s="5"/>
      <c r="K748" s="5"/>
      <c r="L748" s="42"/>
      <c r="M748" s="1"/>
    </row>
    <row r="749" spans="2:13" ht="6" customHeight="1" x14ac:dyDescent="0.4">
      <c r="H749" s="96"/>
    </row>
    <row r="750" spans="2:13" ht="10.5" customHeight="1" x14ac:dyDescent="0.4">
      <c r="B750" s="280">
        <v>1</v>
      </c>
      <c r="C750" s="282" t="s">
        <v>38</v>
      </c>
      <c r="D750" s="282"/>
      <c r="E750" s="283"/>
      <c r="F750" s="156"/>
      <c r="G750" s="286" t="s">
        <v>35</v>
      </c>
      <c r="H750" s="288"/>
      <c r="I750" s="288"/>
      <c r="J750" s="288"/>
      <c r="K750" s="288"/>
      <c r="L750" s="289"/>
      <c r="M750" s="69"/>
    </row>
    <row r="751" spans="2:13" ht="11.25" customHeight="1" x14ac:dyDescent="0.4">
      <c r="B751" s="281"/>
      <c r="C751" s="284"/>
      <c r="D751" s="284"/>
      <c r="E751" s="285"/>
      <c r="F751" s="36">
        <v>4</v>
      </c>
      <c r="G751" s="287"/>
      <c r="H751" s="290"/>
      <c r="I751" s="290"/>
      <c r="J751" s="290"/>
      <c r="K751" s="290"/>
      <c r="L751" s="291"/>
      <c r="M751" s="6"/>
    </row>
    <row r="752" spans="2:13" ht="21" customHeight="1" x14ac:dyDescent="0.4">
      <c r="B752" s="44"/>
      <c r="C752" s="292"/>
      <c r="D752" s="292"/>
      <c r="E752" s="293"/>
      <c r="F752" s="36">
        <v>5</v>
      </c>
      <c r="G752" s="2" t="s">
        <v>36</v>
      </c>
      <c r="H752" s="294"/>
      <c r="I752" s="294"/>
      <c r="J752" s="294"/>
      <c r="K752" s="294"/>
      <c r="L752" s="40"/>
    </row>
    <row r="753" spans="2:13" ht="17.25" customHeight="1" x14ac:dyDescent="0.4">
      <c r="B753" s="41">
        <v>2</v>
      </c>
      <c r="C753" s="282" t="s">
        <v>39</v>
      </c>
      <c r="D753" s="286"/>
      <c r="E753" s="295"/>
      <c r="F753" s="36">
        <v>6</v>
      </c>
      <c r="G753" s="2" t="s">
        <v>37</v>
      </c>
      <c r="H753" s="294"/>
      <c r="I753" s="294"/>
      <c r="J753" s="294"/>
      <c r="K753" s="294"/>
      <c r="L753" s="40"/>
      <c r="M753" s="6"/>
    </row>
    <row r="754" spans="2:13" ht="21.75" customHeight="1" x14ac:dyDescent="0.4">
      <c r="B754" s="44" t="s">
        <v>15</v>
      </c>
      <c r="C754" s="296"/>
      <c r="D754" s="296"/>
      <c r="E754" s="297"/>
      <c r="F754" s="36">
        <v>7</v>
      </c>
      <c r="G754" s="2" t="s">
        <v>125</v>
      </c>
      <c r="H754" s="298"/>
      <c r="I754" s="298"/>
      <c r="J754" s="298"/>
      <c r="K754" s="298"/>
      <c r="L754" s="40"/>
      <c r="M754" s="6"/>
    </row>
    <row r="755" spans="2:13" ht="24" customHeight="1" x14ac:dyDescent="0.45">
      <c r="B755" s="41">
        <v>3</v>
      </c>
      <c r="C755" s="282" t="s">
        <v>126</v>
      </c>
      <c r="D755" s="286"/>
      <c r="E755" s="295"/>
      <c r="F755" s="36">
        <v>8</v>
      </c>
      <c r="G755" s="2" t="s">
        <v>87</v>
      </c>
      <c r="H755" s="6"/>
      <c r="I755" s="299"/>
      <c r="J755" s="299"/>
      <c r="K755" s="299"/>
      <c r="L755" s="43"/>
      <c r="M755" s="1"/>
    </row>
    <row r="756" spans="2:13" ht="10.5" customHeight="1" x14ac:dyDescent="0.4">
      <c r="B756" s="36"/>
      <c r="C756" s="287"/>
      <c r="D756" s="287"/>
      <c r="E756" s="302"/>
      <c r="F756" s="36"/>
      <c r="G756" s="251"/>
      <c r="H756" s="251"/>
      <c r="I756" s="251"/>
      <c r="J756" s="251"/>
      <c r="K756" s="251"/>
      <c r="L756" s="303"/>
      <c r="M756" s="27"/>
    </row>
    <row r="757" spans="2:13" ht="18" customHeight="1" x14ac:dyDescent="0.45">
      <c r="B757" s="36" t="s">
        <v>15</v>
      </c>
      <c r="C757" s="304"/>
      <c r="D757" s="304"/>
      <c r="E757" s="305"/>
      <c r="F757" s="36">
        <v>9</v>
      </c>
      <c r="G757" s="2" t="s">
        <v>86</v>
      </c>
      <c r="H757" s="6"/>
      <c r="I757" s="292"/>
      <c r="J757" s="292"/>
      <c r="K757" s="292"/>
      <c r="L757" s="43"/>
      <c r="M757" s="1"/>
    </row>
    <row r="758" spans="2:13" ht="9.75" customHeight="1" x14ac:dyDescent="0.45">
      <c r="B758" s="44"/>
      <c r="C758" s="5"/>
      <c r="D758" s="5"/>
      <c r="E758" s="42"/>
      <c r="F758" s="44"/>
      <c r="G758" s="5"/>
      <c r="H758" s="71"/>
      <c r="I758" s="5"/>
      <c r="J758" s="5"/>
      <c r="K758" s="5"/>
      <c r="L758" s="42"/>
      <c r="M758" s="1"/>
    </row>
    <row r="759" spans="2:13" ht="6" customHeight="1" x14ac:dyDescent="0.4">
      <c r="H759" s="96"/>
    </row>
    <row r="760" spans="2:13" ht="10.5" customHeight="1" x14ac:dyDescent="0.4">
      <c r="B760" s="280">
        <v>1</v>
      </c>
      <c r="C760" s="282" t="s">
        <v>38</v>
      </c>
      <c r="D760" s="282"/>
      <c r="E760" s="283"/>
      <c r="F760" s="156"/>
      <c r="G760" s="286" t="s">
        <v>35</v>
      </c>
      <c r="H760" s="288"/>
      <c r="I760" s="288"/>
      <c r="J760" s="288"/>
      <c r="K760" s="288"/>
      <c r="L760" s="289"/>
      <c r="M760" s="69"/>
    </row>
    <row r="761" spans="2:13" ht="11.25" customHeight="1" x14ac:dyDescent="0.4">
      <c r="B761" s="281"/>
      <c r="C761" s="284"/>
      <c r="D761" s="284"/>
      <c r="E761" s="285"/>
      <c r="F761" s="36">
        <v>4</v>
      </c>
      <c r="G761" s="287"/>
      <c r="H761" s="290"/>
      <c r="I761" s="290"/>
      <c r="J761" s="290"/>
      <c r="K761" s="290"/>
      <c r="L761" s="291"/>
      <c r="M761" s="6"/>
    </row>
    <row r="762" spans="2:13" ht="21" customHeight="1" x14ac:dyDescent="0.4">
      <c r="B762" s="44"/>
      <c r="C762" s="292"/>
      <c r="D762" s="292"/>
      <c r="E762" s="293"/>
      <c r="F762" s="36">
        <v>5</v>
      </c>
      <c r="G762" s="2" t="s">
        <v>36</v>
      </c>
      <c r="H762" s="294"/>
      <c r="I762" s="294"/>
      <c r="J762" s="294"/>
      <c r="K762" s="294"/>
      <c r="L762" s="40"/>
    </row>
    <row r="763" spans="2:13" ht="17.25" customHeight="1" x14ac:dyDescent="0.4">
      <c r="B763" s="41">
        <v>2</v>
      </c>
      <c r="C763" s="282" t="s">
        <v>39</v>
      </c>
      <c r="D763" s="286"/>
      <c r="E763" s="295"/>
      <c r="F763" s="36">
        <v>6</v>
      </c>
      <c r="G763" s="2" t="s">
        <v>37</v>
      </c>
      <c r="H763" s="294"/>
      <c r="I763" s="294"/>
      <c r="J763" s="294"/>
      <c r="K763" s="294"/>
      <c r="L763" s="40"/>
      <c r="M763" s="6"/>
    </row>
    <row r="764" spans="2:13" ht="21.75" customHeight="1" x14ac:dyDescent="0.4">
      <c r="B764" s="44" t="s">
        <v>15</v>
      </c>
      <c r="C764" s="296"/>
      <c r="D764" s="296"/>
      <c r="E764" s="297"/>
      <c r="F764" s="36">
        <v>7</v>
      </c>
      <c r="G764" s="2" t="s">
        <v>125</v>
      </c>
      <c r="H764" s="298"/>
      <c r="I764" s="298"/>
      <c r="J764" s="298"/>
      <c r="K764" s="298"/>
      <c r="L764" s="40"/>
      <c r="M764" s="6"/>
    </row>
    <row r="765" spans="2:13" ht="24" customHeight="1" x14ac:dyDescent="0.45">
      <c r="B765" s="41">
        <v>3</v>
      </c>
      <c r="C765" s="282" t="s">
        <v>126</v>
      </c>
      <c r="D765" s="286"/>
      <c r="E765" s="295"/>
      <c r="F765" s="36">
        <v>8</v>
      </c>
      <c r="G765" s="2" t="s">
        <v>87</v>
      </c>
      <c r="H765" s="6"/>
      <c r="I765" s="299"/>
      <c r="J765" s="299"/>
      <c r="K765" s="299"/>
      <c r="L765" s="43"/>
      <c r="M765" s="1"/>
    </row>
    <row r="766" spans="2:13" ht="10.5" customHeight="1" x14ac:dyDescent="0.4">
      <c r="B766" s="36"/>
      <c r="C766" s="287"/>
      <c r="D766" s="287"/>
      <c r="E766" s="302"/>
      <c r="F766" s="36"/>
      <c r="G766" s="251"/>
      <c r="H766" s="251"/>
      <c r="I766" s="251"/>
      <c r="J766" s="251"/>
      <c r="K766" s="251"/>
      <c r="L766" s="303"/>
      <c r="M766" s="27"/>
    </row>
    <row r="767" spans="2:13" ht="18" customHeight="1" x14ac:dyDescent="0.45">
      <c r="B767" s="36" t="s">
        <v>15</v>
      </c>
      <c r="C767" s="304"/>
      <c r="D767" s="304"/>
      <c r="E767" s="305"/>
      <c r="F767" s="36">
        <v>9</v>
      </c>
      <c r="G767" s="2" t="s">
        <v>86</v>
      </c>
      <c r="H767" s="6"/>
      <c r="I767" s="292"/>
      <c r="J767" s="292"/>
      <c r="K767" s="292"/>
      <c r="L767" s="43"/>
      <c r="M767" s="1"/>
    </row>
    <row r="768" spans="2:13" ht="9.75" customHeight="1" x14ac:dyDescent="0.45">
      <c r="B768" s="44"/>
      <c r="C768" s="5"/>
      <c r="D768" s="5"/>
      <c r="E768" s="42"/>
      <c r="F768" s="44"/>
      <c r="G768" s="5"/>
      <c r="H768" s="71"/>
      <c r="I768" s="5"/>
      <c r="J768" s="5"/>
      <c r="K768" s="5"/>
      <c r="L768" s="42"/>
      <c r="M768" s="1"/>
    </row>
    <row r="769" spans="1:13" ht="12.75" customHeight="1" x14ac:dyDescent="0.4">
      <c r="B769" s="300" t="s">
        <v>115</v>
      </c>
      <c r="C769" s="300"/>
      <c r="D769" s="300"/>
      <c r="E769" s="300"/>
      <c r="F769" s="300"/>
      <c r="G769" s="300"/>
      <c r="H769" s="300"/>
      <c r="I769" s="300"/>
      <c r="J769" s="300"/>
      <c r="K769" s="300"/>
      <c r="L769" s="300"/>
    </row>
    <row r="770" spans="1:13" ht="21.75" customHeight="1" x14ac:dyDescent="0.4">
      <c r="B770" s="301"/>
      <c r="C770" s="301"/>
      <c r="D770" s="301"/>
      <c r="E770" s="301"/>
      <c r="F770" s="301"/>
      <c r="G770" s="301"/>
      <c r="H770" s="301"/>
      <c r="I770" s="301"/>
      <c r="J770" s="301"/>
      <c r="K770" s="301"/>
      <c r="L770" s="301"/>
    </row>
    <row r="771" spans="1:13" ht="23.25" customHeight="1" x14ac:dyDescent="0.45">
      <c r="B771" s="306" t="s">
        <v>32</v>
      </c>
      <c r="C771" s="306"/>
      <c r="D771" s="306"/>
      <c r="E771" s="306"/>
      <c r="F771" s="306"/>
      <c r="G771" s="306"/>
      <c r="H771" s="306"/>
      <c r="I771" s="306"/>
      <c r="J771" s="306"/>
      <c r="K771" s="307" t="s">
        <v>135</v>
      </c>
      <c r="L771" s="307"/>
      <c r="M771" s="48"/>
    </row>
    <row r="772" spans="1:13" ht="15.75" customHeight="1" x14ac:dyDescent="0.4">
      <c r="B772" s="3"/>
      <c r="C772" s="3"/>
      <c r="D772" s="3"/>
      <c r="E772" s="3"/>
      <c r="F772" s="3"/>
      <c r="G772" s="3"/>
      <c r="H772" s="3"/>
      <c r="I772" s="3"/>
      <c r="J772" s="48"/>
      <c r="K772" s="48"/>
      <c r="L772" s="48"/>
      <c r="M772" s="48"/>
    </row>
    <row r="773" spans="1:13" ht="21.75" customHeight="1" x14ac:dyDescent="0.4">
      <c r="B773" s="308" t="s">
        <v>9</v>
      </c>
      <c r="C773" s="308"/>
      <c r="D773" s="308"/>
      <c r="E773" s="308"/>
      <c r="F773" s="308"/>
      <c r="G773" s="308"/>
      <c r="H773" s="309" t="str">
        <f>'Contributions &amp; Expenditures'!F9</f>
        <v>Greater Than</v>
      </c>
      <c r="I773" s="309"/>
      <c r="J773" s="309"/>
      <c r="K773" s="309"/>
      <c r="L773" s="309"/>
      <c r="M773" s="65"/>
    </row>
    <row r="774" spans="1:13" ht="6.75" customHeight="1" x14ac:dyDescent="0.4">
      <c r="C774" s="66"/>
      <c r="D774" s="66"/>
      <c r="E774" s="66"/>
      <c r="F774" s="66"/>
      <c r="G774" s="65"/>
      <c r="H774" s="65"/>
      <c r="I774" s="65"/>
      <c r="J774" s="65"/>
      <c r="K774" s="65"/>
      <c r="L774" s="65"/>
      <c r="M774" s="65"/>
    </row>
    <row r="775" spans="1:13" ht="18.75" customHeight="1" x14ac:dyDescent="0.4">
      <c r="B775" s="52"/>
      <c r="C775" s="52"/>
      <c r="D775" s="52"/>
      <c r="E775" s="52"/>
      <c r="F775" s="67" t="s">
        <v>4</v>
      </c>
      <c r="H775" s="50"/>
      <c r="I775" s="19">
        <f>'Contributions &amp; Expenditures'!G34</f>
        <v>45181</v>
      </c>
      <c r="J775" s="95" t="s">
        <v>5</v>
      </c>
      <c r="K775" s="19">
        <f>'Contributions &amp; Expenditures'!J34</f>
        <v>45215</v>
      </c>
    </row>
    <row r="776" spans="1:13" ht="12" customHeight="1" x14ac:dyDescent="0.4">
      <c r="A776" s="33"/>
      <c r="B776" s="16"/>
      <c r="C776" s="10"/>
      <c r="D776" s="10"/>
      <c r="E776" s="10"/>
      <c r="F776" s="10"/>
      <c r="H776" s="34"/>
      <c r="I776" s="35" t="s">
        <v>6</v>
      </c>
      <c r="K776" s="35" t="s">
        <v>2</v>
      </c>
    </row>
    <row r="777" spans="1:13" ht="18.75" customHeight="1" x14ac:dyDescent="0.4">
      <c r="B777" s="310" t="s">
        <v>34</v>
      </c>
      <c r="C777" s="310"/>
      <c r="D777" s="310"/>
      <c r="E777" s="310"/>
      <c r="F777" s="311"/>
      <c r="G777" s="311"/>
      <c r="H777" s="311"/>
      <c r="I777" s="311"/>
      <c r="J777" s="311"/>
      <c r="K777" s="311"/>
      <c r="L777" s="311"/>
      <c r="M777" s="312"/>
    </row>
    <row r="778" spans="1:13" ht="10.5" customHeight="1" x14ac:dyDescent="0.4">
      <c r="B778" s="280">
        <v>1</v>
      </c>
      <c r="C778" s="282" t="s">
        <v>38</v>
      </c>
      <c r="D778" s="282"/>
      <c r="E778" s="283"/>
      <c r="F778" s="156"/>
      <c r="G778" s="286" t="s">
        <v>35</v>
      </c>
      <c r="H778" s="288"/>
      <c r="I778" s="288"/>
      <c r="J778" s="288"/>
      <c r="K778" s="288"/>
      <c r="L778" s="289"/>
      <c r="M778" s="69"/>
    </row>
    <row r="779" spans="1:13" ht="11.25" customHeight="1" x14ac:dyDescent="0.4">
      <c r="B779" s="281"/>
      <c r="C779" s="284"/>
      <c r="D779" s="284"/>
      <c r="E779" s="285"/>
      <c r="F779" s="36">
        <v>4</v>
      </c>
      <c r="G779" s="287"/>
      <c r="H779" s="290"/>
      <c r="I779" s="290"/>
      <c r="J779" s="290"/>
      <c r="K779" s="290"/>
      <c r="L779" s="291"/>
      <c r="M779" s="6"/>
    </row>
    <row r="780" spans="1:13" ht="21" customHeight="1" x14ac:dyDescent="0.4">
      <c r="B780" s="44"/>
      <c r="C780" s="292"/>
      <c r="D780" s="292"/>
      <c r="E780" s="293"/>
      <c r="F780" s="36">
        <v>5</v>
      </c>
      <c r="G780" s="2" t="s">
        <v>36</v>
      </c>
      <c r="H780" s="294"/>
      <c r="I780" s="294"/>
      <c r="J780" s="294"/>
      <c r="K780" s="294"/>
      <c r="L780" s="40"/>
    </row>
    <row r="781" spans="1:13" ht="17.25" customHeight="1" x14ac:dyDescent="0.4">
      <c r="B781" s="41">
        <v>2</v>
      </c>
      <c r="C781" s="282" t="s">
        <v>39</v>
      </c>
      <c r="D781" s="286"/>
      <c r="E781" s="295"/>
      <c r="F781" s="36">
        <v>6</v>
      </c>
      <c r="G781" s="2" t="s">
        <v>37</v>
      </c>
      <c r="H781" s="294"/>
      <c r="I781" s="294"/>
      <c r="J781" s="294"/>
      <c r="K781" s="294"/>
      <c r="L781" s="40"/>
      <c r="M781" s="6"/>
    </row>
    <row r="782" spans="1:13" ht="21.75" customHeight="1" x14ac:dyDescent="0.4">
      <c r="B782" s="44" t="s">
        <v>15</v>
      </c>
      <c r="C782" s="296"/>
      <c r="D782" s="296"/>
      <c r="E782" s="297"/>
      <c r="F782" s="36">
        <v>7</v>
      </c>
      <c r="G782" s="2" t="s">
        <v>125</v>
      </c>
      <c r="H782" s="298"/>
      <c r="I782" s="298"/>
      <c r="J782" s="298"/>
      <c r="K782" s="298"/>
      <c r="L782" s="40"/>
      <c r="M782" s="6"/>
    </row>
    <row r="783" spans="1:13" ht="24" customHeight="1" x14ac:dyDescent="0.45">
      <c r="B783" s="41">
        <v>3</v>
      </c>
      <c r="C783" s="282" t="s">
        <v>126</v>
      </c>
      <c r="D783" s="286"/>
      <c r="E783" s="295"/>
      <c r="F783" s="36">
        <v>8</v>
      </c>
      <c r="G783" s="2" t="s">
        <v>87</v>
      </c>
      <c r="H783" s="6"/>
      <c r="I783" s="299"/>
      <c r="J783" s="299"/>
      <c r="K783" s="299"/>
      <c r="L783" s="43"/>
      <c r="M783" s="1"/>
    </row>
    <row r="784" spans="1:13" ht="10.5" customHeight="1" x14ac:dyDescent="0.4">
      <c r="B784" s="36"/>
      <c r="C784" s="287"/>
      <c r="D784" s="287"/>
      <c r="E784" s="302"/>
      <c r="F784" s="36"/>
      <c r="G784" s="251"/>
      <c r="H784" s="251"/>
      <c r="I784" s="251"/>
      <c r="J784" s="251"/>
      <c r="K784" s="251"/>
      <c r="L784" s="303"/>
      <c r="M784" s="27"/>
    </row>
    <row r="785" spans="2:13" ht="18" customHeight="1" x14ac:dyDescent="0.45">
      <c r="B785" s="36" t="s">
        <v>15</v>
      </c>
      <c r="C785" s="304"/>
      <c r="D785" s="304"/>
      <c r="E785" s="305"/>
      <c r="F785" s="36">
        <v>9</v>
      </c>
      <c r="G785" s="2" t="s">
        <v>86</v>
      </c>
      <c r="H785" s="6"/>
      <c r="I785" s="292"/>
      <c r="J785" s="292"/>
      <c r="K785" s="292"/>
      <c r="L785" s="43"/>
      <c r="M785" s="1"/>
    </row>
    <row r="786" spans="2:13" ht="9.75" customHeight="1" x14ac:dyDescent="0.45">
      <c r="B786" s="44"/>
      <c r="C786" s="5"/>
      <c r="D786" s="5"/>
      <c r="E786" s="42"/>
      <c r="F786" s="44"/>
      <c r="G786" s="5"/>
      <c r="H786" s="71"/>
      <c r="I786" s="5"/>
      <c r="J786" s="5"/>
      <c r="K786" s="5"/>
      <c r="L786" s="42"/>
      <c r="M786" s="1"/>
    </row>
    <row r="787" spans="2:13" ht="6" customHeight="1" x14ac:dyDescent="0.4">
      <c r="H787" s="96"/>
    </row>
    <row r="788" spans="2:13" ht="10.5" customHeight="1" x14ac:dyDescent="0.4">
      <c r="B788" s="280">
        <v>1</v>
      </c>
      <c r="C788" s="282" t="s">
        <v>38</v>
      </c>
      <c r="D788" s="282"/>
      <c r="E788" s="283"/>
      <c r="F788" s="156"/>
      <c r="G788" s="286" t="s">
        <v>35</v>
      </c>
      <c r="H788" s="288"/>
      <c r="I788" s="288"/>
      <c r="J788" s="288"/>
      <c r="K788" s="288"/>
      <c r="L788" s="289"/>
      <c r="M788" s="69"/>
    </row>
    <row r="789" spans="2:13" ht="11.25" customHeight="1" x14ac:dyDescent="0.4">
      <c r="B789" s="281"/>
      <c r="C789" s="284"/>
      <c r="D789" s="284"/>
      <c r="E789" s="285"/>
      <c r="F789" s="36">
        <v>4</v>
      </c>
      <c r="G789" s="287"/>
      <c r="H789" s="290"/>
      <c r="I789" s="290"/>
      <c r="J789" s="290"/>
      <c r="K789" s="290"/>
      <c r="L789" s="291"/>
      <c r="M789" s="6"/>
    </row>
    <row r="790" spans="2:13" ht="21" customHeight="1" x14ac:dyDescent="0.4">
      <c r="B790" s="44"/>
      <c r="C790" s="292"/>
      <c r="D790" s="292"/>
      <c r="E790" s="293"/>
      <c r="F790" s="36">
        <v>5</v>
      </c>
      <c r="G790" s="2" t="s">
        <v>36</v>
      </c>
      <c r="H790" s="294"/>
      <c r="I790" s="294"/>
      <c r="J790" s="294"/>
      <c r="K790" s="294"/>
      <c r="L790" s="40"/>
    </row>
    <row r="791" spans="2:13" ht="17.25" customHeight="1" x14ac:dyDescent="0.4">
      <c r="B791" s="41">
        <v>2</v>
      </c>
      <c r="C791" s="282" t="s">
        <v>39</v>
      </c>
      <c r="D791" s="286"/>
      <c r="E791" s="295"/>
      <c r="F791" s="36">
        <v>6</v>
      </c>
      <c r="G791" s="2" t="s">
        <v>37</v>
      </c>
      <c r="H791" s="294"/>
      <c r="I791" s="294"/>
      <c r="J791" s="294"/>
      <c r="K791" s="294"/>
      <c r="L791" s="40"/>
      <c r="M791" s="6"/>
    </row>
    <row r="792" spans="2:13" ht="21.75" customHeight="1" x14ac:dyDescent="0.4">
      <c r="B792" s="44" t="s">
        <v>15</v>
      </c>
      <c r="C792" s="296"/>
      <c r="D792" s="296"/>
      <c r="E792" s="297"/>
      <c r="F792" s="36">
        <v>7</v>
      </c>
      <c r="G792" s="2" t="s">
        <v>125</v>
      </c>
      <c r="H792" s="298"/>
      <c r="I792" s="298"/>
      <c r="J792" s="298"/>
      <c r="K792" s="298"/>
      <c r="L792" s="40"/>
      <c r="M792" s="6"/>
    </row>
    <row r="793" spans="2:13" ht="24" customHeight="1" x14ac:dyDescent="0.45">
      <c r="B793" s="41">
        <v>3</v>
      </c>
      <c r="C793" s="282" t="s">
        <v>126</v>
      </c>
      <c r="D793" s="286"/>
      <c r="E793" s="295"/>
      <c r="F793" s="36">
        <v>8</v>
      </c>
      <c r="G793" s="2" t="s">
        <v>87</v>
      </c>
      <c r="H793" s="6"/>
      <c r="I793" s="299"/>
      <c r="J793" s="299"/>
      <c r="K793" s="299"/>
      <c r="L793" s="43"/>
      <c r="M793" s="1"/>
    </row>
    <row r="794" spans="2:13" ht="10.5" customHeight="1" x14ac:dyDescent="0.4">
      <c r="B794" s="36"/>
      <c r="C794" s="287"/>
      <c r="D794" s="287"/>
      <c r="E794" s="302"/>
      <c r="F794" s="36"/>
      <c r="G794" s="251"/>
      <c r="H794" s="251"/>
      <c r="I794" s="251"/>
      <c r="J794" s="251"/>
      <c r="K794" s="251"/>
      <c r="L794" s="303"/>
      <c r="M794" s="27"/>
    </row>
    <row r="795" spans="2:13" ht="18" customHeight="1" x14ac:dyDescent="0.45">
      <c r="B795" s="36" t="s">
        <v>15</v>
      </c>
      <c r="C795" s="304"/>
      <c r="D795" s="304"/>
      <c r="E795" s="305"/>
      <c r="F795" s="36">
        <v>9</v>
      </c>
      <c r="G795" s="2" t="s">
        <v>86</v>
      </c>
      <c r="H795" s="6"/>
      <c r="I795" s="292"/>
      <c r="J795" s="292"/>
      <c r="K795" s="292"/>
      <c r="L795" s="43"/>
      <c r="M795" s="1"/>
    </row>
    <row r="796" spans="2:13" ht="9.75" customHeight="1" x14ac:dyDescent="0.45">
      <c r="B796" s="44"/>
      <c r="C796" s="5"/>
      <c r="D796" s="5"/>
      <c r="E796" s="42"/>
      <c r="F796" s="44"/>
      <c r="G796" s="5"/>
      <c r="H796" s="71"/>
      <c r="I796" s="5"/>
      <c r="J796" s="5"/>
      <c r="K796" s="5"/>
      <c r="L796" s="42"/>
      <c r="M796" s="1"/>
    </row>
    <row r="797" spans="2:13" ht="6" customHeight="1" x14ac:dyDescent="0.4">
      <c r="H797" s="96"/>
    </row>
    <row r="798" spans="2:13" ht="10.5" customHeight="1" x14ac:dyDescent="0.4">
      <c r="B798" s="280">
        <v>1</v>
      </c>
      <c r="C798" s="282" t="s">
        <v>38</v>
      </c>
      <c r="D798" s="282"/>
      <c r="E798" s="283"/>
      <c r="F798" s="156"/>
      <c r="G798" s="286" t="s">
        <v>35</v>
      </c>
      <c r="H798" s="288"/>
      <c r="I798" s="288"/>
      <c r="J798" s="288"/>
      <c r="K798" s="288"/>
      <c r="L798" s="289"/>
      <c r="M798" s="69"/>
    </row>
    <row r="799" spans="2:13" ht="11.25" customHeight="1" x14ac:dyDescent="0.4">
      <c r="B799" s="281"/>
      <c r="C799" s="284"/>
      <c r="D799" s="284"/>
      <c r="E799" s="285"/>
      <c r="F799" s="36">
        <v>4</v>
      </c>
      <c r="G799" s="287"/>
      <c r="H799" s="290"/>
      <c r="I799" s="290"/>
      <c r="J799" s="290"/>
      <c r="K799" s="290"/>
      <c r="L799" s="291"/>
      <c r="M799" s="6"/>
    </row>
    <row r="800" spans="2:13" ht="21" customHeight="1" x14ac:dyDescent="0.4">
      <c r="B800" s="44"/>
      <c r="C800" s="292"/>
      <c r="D800" s="292"/>
      <c r="E800" s="293"/>
      <c r="F800" s="36">
        <v>5</v>
      </c>
      <c r="G800" s="2" t="s">
        <v>36</v>
      </c>
      <c r="H800" s="294"/>
      <c r="I800" s="294"/>
      <c r="J800" s="294"/>
      <c r="K800" s="294"/>
      <c r="L800" s="40"/>
    </row>
    <row r="801" spans="2:13" ht="17.25" customHeight="1" x14ac:dyDescent="0.4">
      <c r="B801" s="41">
        <v>2</v>
      </c>
      <c r="C801" s="282" t="s">
        <v>39</v>
      </c>
      <c r="D801" s="286"/>
      <c r="E801" s="295"/>
      <c r="F801" s="36">
        <v>6</v>
      </c>
      <c r="G801" s="2" t="s">
        <v>37</v>
      </c>
      <c r="H801" s="294"/>
      <c r="I801" s="294"/>
      <c r="J801" s="294"/>
      <c r="K801" s="294"/>
      <c r="L801" s="40"/>
      <c r="M801" s="6"/>
    </row>
    <row r="802" spans="2:13" ht="21.75" customHeight="1" x14ac:dyDescent="0.4">
      <c r="B802" s="44" t="s">
        <v>15</v>
      </c>
      <c r="C802" s="296"/>
      <c r="D802" s="296"/>
      <c r="E802" s="297"/>
      <c r="F802" s="36">
        <v>7</v>
      </c>
      <c r="G802" s="2" t="s">
        <v>125</v>
      </c>
      <c r="H802" s="298"/>
      <c r="I802" s="298"/>
      <c r="J802" s="298"/>
      <c r="K802" s="298"/>
      <c r="L802" s="40"/>
      <c r="M802" s="6"/>
    </row>
    <row r="803" spans="2:13" ht="24" customHeight="1" x14ac:dyDescent="0.45">
      <c r="B803" s="41">
        <v>3</v>
      </c>
      <c r="C803" s="282" t="s">
        <v>126</v>
      </c>
      <c r="D803" s="286"/>
      <c r="E803" s="295"/>
      <c r="F803" s="36">
        <v>8</v>
      </c>
      <c r="G803" s="2" t="s">
        <v>87</v>
      </c>
      <c r="H803" s="6"/>
      <c r="I803" s="299"/>
      <c r="J803" s="299"/>
      <c r="K803" s="299"/>
      <c r="L803" s="43"/>
      <c r="M803" s="1"/>
    </row>
    <row r="804" spans="2:13" ht="10.5" customHeight="1" x14ac:dyDescent="0.4">
      <c r="B804" s="36"/>
      <c r="C804" s="287"/>
      <c r="D804" s="287"/>
      <c r="E804" s="302"/>
      <c r="F804" s="36"/>
      <c r="G804" s="251"/>
      <c r="H804" s="251"/>
      <c r="I804" s="251"/>
      <c r="J804" s="251"/>
      <c r="K804" s="251"/>
      <c r="L804" s="303"/>
      <c r="M804" s="27"/>
    </row>
    <row r="805" spans="2:13" ht="18" customHeight="1" x14ac:dyDescent="0.45">
      <c r="B805" s="36" t="s">
        <v>15</v>
      </c>
      <c r="C805" s="304"/>
      <c r="D805" s="304"/>
      <c r="E805" s="305"/>
      <c r="F805" s="36">
        <v>9</v>
      </c>
      <c r="G805" s="2" t="s">
        <v>86</v>
      </c>
      <c r="H805" s="6"/>
      <c r="I805" s="292"/>
      <c r="J805" s="292"/>
      <c r="K805" s="292"/>
      <c r="L805" s="43"/>
      <c r="M805" s="1"/>
    </row>
    <row r="806" spans="2:13" ht="9.75" customHeight="1" x14ac:dyDescent="0.45">
      <c r="B806" s="44"/>
      <c r="C806" s="5"/>
      <c r="D806" s="5"/>
      <c r="E806" s="42"/>
      <c r="F806" s="44"/>
      <c r="G806" s="5"/>
      <c r="H806" s="71"/>
      <c r="I806" s="5"/>
      <c r="J806" s="5"/>
      <c r="K806" s="5"/>
      <c r="L806" s="42"/>
      <c r="M806" s="1"/>
    </row>
    <row r="807" spans="2:13" ht="6" customHeight="1" x14ac:dyDescent="0.4">
      <c r="H807" s="96"/>
    </row>
    <row r="808" spans="2:13" ht="10.5" customHeight="1" x14ac:dyDescent="0.4">
      <c r="B808" s="280">
        <v>1</v>
      </c>
      <c r="C808" s="282" t="s">
        <v>38</v>
      </c>
      <c r="D808" s="282"/>
      <c r="E808" s="283"/>
      <c r="F808" s="156"/>
      <c r="G808" s="286" t="s">
        <v>35</v>
      </c>
      <c r="H808" s="288"/>
      <c r="I808" s="288"/>
      <c r="J808" s="288"/>
      <c r="K808" s="288"/>
      <c r="L808" s="289"/>
      <c r="M808" s="69"/>
    </row>
    <row r="809" spans="2:13" ht="11.25" customHeight="1" x14ac:dyDescent="0.4">
      <c r="B809" s="281"/>
      <c r="C809" s="284"/>
      <c r="D809" s="284"/>
      <c r="E809" s="285"/>
      <c r="F809" s="36">
        <v>4</v>
      </c>
      <c r="G809" s="287"/>
      <c r="H809" s="290"/>
      <c r="I809" s="290"/>
      <c r="J809" s="290"/>
      <c r="K809" s="290"/>
      <c r="L809" s="291"/>
      <c r="M809" s="6"/>
    </row>
    <row r="810" spans="2:13" ht="21" customHeight="1" x14ac:dyDescent="0.4">
      <c r="B810" s="44"/>
      <c r="C810" s="292"/>
      <c r="D810" s="292"/>
      <c r="E810" s="293"/>
      <c r="F810" s="36">
        <v>5</v>
      </c>
      <c r="G810" s="2" t="s">
        <v>36</v>
      </c>
      <c r="H810" s="294"/>
      <c r="I810" s="294"/>
      <c r="J810" s="294"/>
      <c r="K810" s="294"/>
      <c r="L810" s="40"/>
    </row>
    <row r="811" spans="2:13" ht="17.25" customHeight="1" x14ac:dyDescent="0.4">
      <c r="B811" s="41">
        <v>2</v>
      </c>
      <c r="C811" s="282" t="s">
        <v>39</v>
      </c>
      <c r="D811" s="286"/>
      <c r="E811" s="295"/>
      <c r="F811" s="36">
        <v>6</v>
      </c>
      <c r="G811" s="2" t="s">
        <v>37</v>
      </c>
      <c r="H811" s="294"/>
      <c r="I811" s="294"/>
      <c r="J811" s="294"/>
      <c r="K811" s="294"/>
      <c r="L811" s="40"/>
      <c r="M811" s="6"/>
    </row>
    <row r="812" spans="2:13" ht="21.75" customHeight="1" x14ac:dyDescent="0.4">
      <c r="B812" s="44" t="s">
        <v>15</v>
      </c>
      <c r="C812" s="296"/>
      <c r="D812" s="296"/>
      <c r="E812" s="297"/>
      <c r="F812" s="36">
        <v>7</v>
      </c>
      <c r="G812" s="2" t="s">
        <v>125</v>
      </c>
      <c r="H812" s="298"/>
      <c r="I812" s="298"/>
      <c r="J812" s="298"/>
      <c r="K812" s="298"/>
      <c r="L812" s="40"/>
      <c r="M812" s="6"/>
    </row>
    <row r="813" spans="2:13" ht="24" customHeight="1" x14ac:dyDescent="0.45">
      <c r="B813" s="41">
        <v>3</v>
      </c>
      <c r="C813" s="282" t="s">
        <v>126</v>
      </c>
      <c r="D813" s="286"/>
      <c r="E813" s="295"/>
      <c r="F813" s="36">
        <v>8</v>
      </c>
      <c r="G813" s="2" t="s">
        <v>87</v>
      </c>
      <c r="H813" s="6"/>
      <c r="I813" s="299"/>
      <c r="J813" s="299"/>
      <c r="K813" s="299"/>
      <c r="L813" s="43"/>
      <c r="M813" s="1"/>
    </row>
    <row r="814" spans="2:13" ht="10.5" customHeight="1" x14ac:dyDescent="0.4">
      <c r="B814" s="36"/>
      <c r="C814" s="287"/>
      <c r="D814" s="287"/>
      <c r="E814" s="302"/>
      <c r="F814" s="36"/>
      <c r="G814" s="251"/>
      <c r="H814" s="251"/>
      <c r="I814" s="251"/>
      <c r="J814" s="251"/>
      <c r="K814" s="251"/>
      <c r="L814" s="303"/>
      <c r="M814" s="27"/>
    </row>
    <row r="815" spans="2:13" ht="18" customHeight="1" x14ac:dyDescent="0.45">
      <c r="B815" s="36" t="s">
        <v>15</v>
      </c>
      <c r="C815" s="304"/>
      <c r="D815" s="304"/>
      <c r="E815" s="305"/>
      <c r="F815" s="36">
        <v>9</v>
      </c>
      <c r="G815" s="2" t="s">
        <v>86</v>
      </c>
      <c r="H815" s="6"/>
      <c r="I815" s="292"/>
      <c r="J815" s="292"/>
      <c r="K815" s="292"/>
      <c r="L815" s="43"/>
      <c r="M815" s="1"/>
    </row>
    <row r="816" spans="2:13" ht="9.75" customHeight="1" x14ac:dyDescent="0.45">
      <c r="B816" s="44"/>
      <c r="C816" s="5"/>
      <c r="D816" s="5"/>
      <c r="E816" s="42"/>
      <c r="F816" s="44"/>
      <c r="G816" s="5"/>
      <c r="H816" s="71"/>
      <c r="I816" s="5"/>
      <c r="J816" s="5"/>
      <c r="K816" s="5"/>
      <c r="L816" s="42"/>
      <c r="M816" s="1"/>
    </row>
    <row r="817" spans="1:13" ht="12.75" customHeight="1" x14ac:dyDescent="0.4">
      <c r="B817" s="300" t="s">
        <v>115</v>
      </c>
      <c r="C817" s="300"/>
      <c r="D817" s="300"/>
      <c r="E817" s="300"/>
      <c r="F817" s="300"/>
      <c r="G817" s="300"/>
      <c r="H817" s="300"/>
      <c r="I817" s="300"/>
      <c r="J817" s="300"/>
      <c r="K817" s="300"/>
      <c r="L817" s="300"/>
    </row>
    <row r="818" spans="1:13" ht="21.75" customHeight="1" x14ac:dyDescent="0.4">
      <c r="B818" s="301"/>
      <c r="C818" s="301"/>
      <c r="D818" s="301"/>
      <c r="E818" s="301"/>
      <c r="F818" s="301"/>
      <c r="G818" s="301"/>
      <c r="H818" s="301"/>
      <c r="I818" s="301"/>
      <c r="J818" s="301"/>
      <c r="K818" s="301"/>
      <c r="L818" s="301"/>
    </row>
    <row r="819" spans="1:13" ht="23.25" customHeight="1" x14ac:dyDescent="0.45">
      <c r="B819" s="306" t="s">
        <v>32</v>
      </c>
      <c r="C819" s="306"/>
      <c r="D819" s="306"/>
      <c r="E819" s="306"/>
      <c r="F819" s="306"/>
      <c r="G819" s="306"/>
      <c r="H819" s="306"/>
      <c r="I819" s="306"/>
      <c r="J819" s="306"/>
      <c r="K819" s="307" t="s">
        <v>136</v>
      </c>
      <c r="L819" s="307"/>
      <c r="M819" s="48"/>
    </row>
    <row r="820" spans="1:13" ht="15.75" customHeight="1" x14ac:dyDescent="0.4">
      <c r="B820" s="3"/>
      <c r="C820" s="3"/>
      <c r="D820" s="3"/>
      <c r="E820" s="3"/>
      <c r="F820" s="3"/>
      <c r="G820" s="3"/>
      <c r="H820" s="3"/>
      <c r="I820" s="3"/>
      <c r="J820" s="48"/>
      <c r="K820" s="48"/>
      <c r="L820" s="48"/>
      <c r="M820" s="48"/>
    </row>
    <row r="821" spans="1:13" ht="21.75" customHeight="1" x14ac:dyDescent="0.4">
      <c r="B821" s="308" t="s">
        <v>9</v>
      </c>
      <c r="C821" s="308"/>
      <c r="D821" s="308"/>
      <c r="E821" s="308"/>
      <c r="F821" s="308"/>
      <c r="G821" s="308"/>
      <c r="H821" s="309" t="str">
        <f>'Contributions &amp; Expenditures'!F9</f>
        <v>Greater Than</v>
      </c>
      <c r="I821" s="309"/>
      <c r="J821" s="309"/>
      <c r="K821" s="309"/>
      <c r="L821" s="309"/>
      <c r="M821" s="65"/>
    </row>
    <row r="822" spans="1:13" ht="6.75" customHeight="1" x14ac:dyDescent="0.4">
      <c r="C822" s="66"/>
      <c r="D822" s="66"/>
      <c r="E822" s="66"/>
      <c r="F822" s="66"/>
      <c r="G822" s="65"/>
      <c r="H822" s="65"/>
      <c r="I822" s="65"/>
      <c r="J822" s="65"/>
      <c r="K822" s="65"/>
      <c r="L822" s="65"/>
      <c r="M822" s="65"/>
    </row>
    <row r="823" spans="1:13" ht="18.75" customHeight="1" x14ac:dyDescent="0.4">
      <c r="B823" s="52"/>
      <c r="C823" s="52"/>
      <c r="D823" s="52"/>
      <c r="E823" s="52"/>
      <c r="F823" s="67" t="s">
        <v>4</v>
      </c>
      <c r="H823" s="50"/>
      <c r="I823" s="19">
        <f>'Contributions &amp; Expenditures'!G34</f>
        <v>45181</v>
      </c>
      <c r="J823" s="95" t="s">
        <v>5</v>
      </c>
      <c r="K823" s="19">
        <f>'Contributions &amp; Expenditures'!J34</f>
        <v>45215</v>
      </c>
    </row>
    <row r="824" spans="1:13" ht="12" customHeight="1" x14ac:dyDescent="0.4">
      <c r="A824" s="33"/>
      <c r="B824" s="16"/>
      <c r="C824" s="10"/>
      <c r="D824" s="10"/>
      <c r="E824" s="10"/>
      <c r="F824" s="10"/>
      <c r="H824" s="34"/>
      <c r="I824" s="35" t="s">
        <v>6</v>
      </c>
      <c r="K824" s="35" t="s">
        <v>2</v>
      </c>
    </row>
    <row r="825" spans="1:13" ht="18.75" customHeight="1" x14ac:dyDescent="0.4">
      <c r="B825" s="310" t="s">
        <v>34</v>
      </c>
      <c r="C825" s="310"/>
      <c r="D825" s="310"/>
      <c r="E825" s="310"/>
      <c r="F825" s="311"/>
      <c r="G825" s="311"/>
      <c r="H825" s="311"/>
      <c r="I825" s="311"/>
      <c r="J825" s="311"/>
      <c r="K825" s="311"/>
      <c r="L825" s="311"/>
      <c r="M825" s="312"/>
    </row>
    <row r="826" spans="1:13" ht="10.5" customHeight="1" x14ac:dyDescent="0.4">
      <c r="B826" s="280">
        <v>1</v>
      </c>
      <c r="C826" s="282" t="s">
        <v>38</v>
      </c>
      <c r="D826" s="282"/>
      <c r="E826" s="283"/>
      <c r="F826" s="156"/>
      <c r="G826" s="286" t="s">
        <v>35</v>
      </c>
      <c r="H826" s="288"/>
      <c r="I826" s="288"/>
      <c r="J826" s="288"/>
      <c r="K826" s="288"/>
      <c r="L826" s="289"/>
      <c r="M826" s="69"/>
    </row>
    <row r="827" spans="1:13" ht="11.25" customHeight="1" x14ac:dyDescent="0.4">
      <c r="B827" s="281"/>
      <c r="C827" s="284"/>
      <c r="D827" s="284"/>
      <c r="E827" s="285"/>
      <c r="F827" s="36">
        <v>4</v>
      </c>
      <c r="G827" s="287"/>
      <c r="H827" s="290"/>
      <c r="I827" s="290"/>
      <c r="J827" s="290"/>
      <c r="K827" s="290"/>
      <c r="L827" s="291"/>
      <c r="M827" s="6"/>
    </row>
    <row r="828" spans="1:13" ht="21" customHeight="1" x14ac:dyDescent="0.4">
      <c r="B828" s="44"/>
      <c r="C828" s="292"/>
      <c r="D828" s="292"/>
      <c r="E828" s="293"/>
      <c r="F828" s="36">
        <v>5</v>
      </c>
      <c r="G828" s="2" t="s">
        <v>36</v>
      </c>
      <c r="H828" s="294"/>
      <c r="I828" s="294"/>
      <c r="J828" s="294"/>
      <c r="K828" s="294"/>
      <c r="L828" s="40"/>
    </row>
    <row r="829" spans="1:13" ht="17.25" customHeight="1" x14ac:dyDescent="0.4">
      <c r="B829" s="41">
        <v>2</v>
      </c>
      <c r="C829" s="282" t="s">
        <v>39</v>
      </c>
      <c r="D829" s="286"/>
      <c r="E829" s="295"/>
      <c r="F829" s="36">
        <v>6</v>
      </c>
      <c r="G829" s="2" t="s">
        <v>37</v>
      </c>
      <c r="H829" s="294"/>
      <c r="I829" s="294"/>
      <c r="J829" s="294"/>
      <c r="K829" s="294"/>
      <c r="L829" s="40"/>
      <c r="M829" s="6"/>
    </row>
    <row r="830" spans="1:13" ht="21.75" customHeight="1" x14ac:dyDescent="0.4">
      <c r="B830" s="44" t="s">
        <v>15</v>
      </c>
      <c r="C830" s="296"/>
      <c r="D830" s="296"/>
      <c r="E830" s="297"/>
      <c r="F830" s="36">
        <v>7</v>
      </c>
      <c r="G830" s="2" t="s">
        <v>125</v>
      </c>
      <c r="H830" s="298"/>
      <c r="I830" s="298"/>
      <c r="J830" s="298"/>
      <c r="K830" s="298"/>
      <c r="L830" s="40"/>
      <c r="M830" s="6"/>
    </row>
    <row r="831" spans="1:13" ht="24" customHeight="1" x14ac:dyDescent="0.45">
      <c r="B831" s="41">
        <v>3</v>
      </c>
      <c r="C831" s="282" t="s">
        <v>126</v>
      </c>
      <c r="D831" s="286"/>
      <c r="E831" s="295"/>
      <c r="F831" s="36">
        <v>8</v>
      </c>
      <c r="G831" s="2" t="s">
        <v>87</v>
      </c>
      <c r="H831" s="6"/>
      <c r="I831" s="299"/>
      <c r="J831" s="299"/>
      <c r="K831" s="299"/>
      <c r="L831" s="43"/>
      <c r="M831" s="1"/>
    </row>
    <row r="832" spans="1:13" ht="10.5" customHeight="1" x14ac:dyDescent="0.4">
      <c r="B832" s="36"/>
      <c r="C832" s="287"/>
      <c r="D832" s="287"/>
      <c r="E832" s="302"/>
      <c r="F832" s="36"/>
      <c r="G832" s="251"/>
      <c r="H832" s="251"/>
      <c r="I832" s="251"/>
      <c r="J832" s="251"/>
      <c r="K832" s="251"/>
      <c r="L832" s="303"/>
      <c r="M832" s="27"/>
    </row>
    <row r="833" spans="2:13" ht="18" customHeight="1" x14ac:dyDescent="0.45">
      <c r="B833" s="36" t="s">
        <v>15</v>
      </c>
      <c r="C833" s="304"/>
      <c r="D833" s="304"/>
      <c r="E833" s="305"/>
      <c r="F833" s="36">
        <v>9</v>
      </c>
      <c r="G833" s="2" t="s">
        <v>86</v>
      </c>
      <c r="H833" s="6"/>
      <c r="I833" s="292"/>
      <c r="J833" s="292"/>
      <c r="K833" s="292"/>
      <c r="L833" s="43"/>
      <c r="M833" s="1"/>
    </row>
    <row r="834" spans="2:13" ht="9.75" customHeight="1" x14ac:dyDescent="0.45">
      <c r="B834" s="44"/>
      <c r="C834" s="5"/>
      <c r="D834" s="5"/>
      <c r="E834" s="42"/>
      <c r="F834" s="44"/>
      <c r="G834" s="5"/>
      <c r="H834" s="71"/>
      <c r="I834" s="5"/>
      <c r="J834" s="5"/>
      <c r="K834" s="5"/>
      <c r="L834" s="42"/>
      <c r="M834" s="1"/>
    </row>
    <row r="835" spans="2:13" ht="6" customHeight="1" x14ac:dyDescent="0.4">
      <c r="H835" s="96"/>
    </row>
    <row r="836" spans="2:13" ht="10.5" customHeight="1" x14ac:dyDescent="0.4">
      <c r="B836" s="280">
        <v>1</v>
      </c>
      <c r="C836" s="282" t="s">
        <v>38</v>
      </c>
      <c r="D836" s="282"/>
      <c r="E836" s="283"/>
      <c r="F836" s="156"/>
      <c r="G836" s="286" t="s">
        <v>35</v>
      </c>
      <c r="H836" s="288"/>
      <c r="I836" s="288"/>
      <c r="J836" s="288"/>
      <c r="K836" s="288"/>
      <c r="L836" s="289"/>
      <c r="M836" s="69"/>
    </row>
    <row r="837" spans="2:13" ht="11.25" customHeight="1" x14ac:dyDescent="0.4">
      <c r="B837" s="281"/>
      <c r="C837" s="284"/>
      <c r="D837" s="284"/>
      <c r="E837" s="285"/>
      <c r="F837" s="36">
        <v>4</v>
      </c>
      <c r="G837" s="287"/>
      <c r="H837" s="290"/>
      <c r="I837" s="290"/>
      <c r="J837" s="290"/>
      <c r="K837" s="290"/>
      <c r="L837" s="291"/>
      <c r="M837" s="6"/>
    </row>
    <row r="838" spans="2:13" ht="21" customHeight="1" x14ac:dyDescent="0.4">
      <c r="B838" s="44"/>
      <c r="C838" s="292"/>
      <c r="D838" s="292"/>
      <c r="E838" s="293"/>
      <c r="F838" s="36">
        <v>5</v>
      </c>
      <c r="G838" s="2" t="s">
        <v>36</v>
      </c>
      <c r="H838" s="294"/>
      <c r="I838" s="294"/>
      <c r="J838" s="294"/>
      <c r="K838" s="294"/>
      <c r="L838" s="40"/>
    </row>
    <row r="839" spans="2:13" ht="17.25" customHeight="1" x14ac:dyDescent="0.4">
      <c r="B839" s="41">
        <v>2</v>
      </c>
      <c r="C839" s="282" t="s">
        <v>39</v>
      </c>
      <c r="D839" s="286"/>
      <c r="E839" s="295"/>
      <c r="F839" s="36">
        <v>6</v>
      </c>
      <c r="G839" s="2" t="s">
        <v>37</v>
      </c>
      <c r="H839" s="294"/>
      <c r="I839" s="294"/>
      <c r="J839" s="294"/>
      <c r="K839" s="294"/>
      <c r="L839" s="40"/>
      <c r="M839" s="6"/>
    </row>
    <row r="840" spans="2:13" ht="21.75" customHeight="1" x14ac:dyDescent="0.4">
      <c r="B840" s="44" t="s">
        <v>15</v>
      </c>
      <c r="C840" s="296"/>
      <c r="D840" s="296"/>
      <c r="E840" s="297"/>
      <c r="F840" s="36">
        <v>7</v>
      </c>
      <c r="G840" s="2" t="s">
        <v>125</v>
      </c>
      <c r="H840" s="298"/>
      <c r="I840" s="298"/>
      <c r="J840" s="298"/>
      <c r="K840" s="298"/>
      <c r="L840" s="40"/>
      <c r="M840" s="6"/>
    </row>
    <row r="841" spans="2:13" ht="24" customHeight="1" x14ac:dyDescent="0.45">
      <c r="B841" s="41">
        <v>3</v>
      </c>
      <c r="C841" s="282" t="s">
        <v>126</v>
      </c>
      <c r="D841" s="286"/>
      <c r="E841" s="295"/>
      <c r="F841" s="36">
        <v>8</v>
      </c>
      <c r="G841" s="2" t="s">
        <v>87</v>
      </c>
      <c r="H841" s="6"/>
      <c r="I841" s="299"/>
      <c r="J841" s="299"/>
      <c r="K841" s="299"/>
      <c r="L841" s="43"/>
      <c r="M841" s="1"/>
    </row>
    <row r="842" spans="2:13" ht="10.5" customHeight="1" x14ac:dyDescent="0.4">
      <c r="B842" s="36"/>
      <c r="C842" s="287"/>
      <c r="D842" s="287"/>
      <c r="E842" s="302"/>
      <c r="F842" s="36"/>
      <c r="G842" s="251"/>
      <c r="H842" s="251"/>
      <c r="I842" s="251"/>
      <c r="J842" s="251"/>
      <c r="K842" s="251"/>
      <c r="L842" s="303"/>
      <c r="M842" s="27"/>
    </row>
    <row r="843" spans="2:13" ht="18" customHeight="1" x14ac:dyDescent="0.45">
      <c r="B843" s="36" t="s">
        <v>15</v>
      </c>
      <c r="C843" s="304"/>
      <c r="D843" s="304"/>
      <c r="E843" s="305"/>
      <c r="F843" s="36">
        <v>9</v>
      </c>
      <c r="G843" s="2" t="s">
        <v>86</v>
      </c>
      <c r="H843" s="6"/>
      <c r="I843" s="292"/>
      <c r="J843" s="292"/>
      <c r="K843" s="292"/>
      <c r="L843" s="43"/>
      <c r="M843" s="1"/>
    </row>
    <row r="844" spans="2:13" ht="9.75" customHeight="1" x14ac:dyDescent="0.45">
      <c r="B844" s="44"/>
      <c r="C844" s="5"/>
      <c r="D844" s="5"/>
      <c r="E844" s="42"/>
      <c r="F844" s="44"/>
      <c r="G844" s="5"/>
      <c r="H844" s="71"/>
      <c r="I844" s="5"/>
      <c r="J844" s="5"/>
      <c r="K844" s="5"/>
      <c r="L844" s="42"/>
      <c r="M844" s="1"/>
    </row>
    <row r="845" spans="2:13" ht="6" customHeight="1" x14ac:dyDescent="0.4">
      <c r="H845" s="96"/>
    </row>
    <row r="846" spans="2:13" ht="10.5" customHeight="1" x14ac:dyDescent="0.4">
      <c r="B846" s="280">
        <v>1</v>
      </c>
      <c r="C846" s="282" t="s">
        <v>38</v>
      </c>
      <c r="D846" s="282"/>
      <c r="E846" s="283"/>
      <c r="F846" s="156"/>
      <c r="G846" s="286" t="s">
        <v>35</v>
      </c>
      <c r="H846" s="288"/>
      <c r="I846" s="288"/>
      <c r="J846" s="288"/>
      <c r="K846" s="288"/>
      <c r="L846" s="289"/>
      <c r="M846" s="69"/>
    </row>
    <row r="847" spans="2:13" ht="11.25" customHeight="1" x14ac:dyDescent="0.4">
      <c r="B847" s="281"/>
      <c r="C847" s="284"/>
      <c r="D847" s="284"/>
      <c r="E847" s="285"/>
      <c r="F847" s="36">
        <v>4</v>
      </c>
      <c r="G847" s="287"/>
      <c r="H847" s="290"/>
      <c r="I847" s="290"/>
      <c r="J847" s="290"/>
      <c r="K847" s="290"/>
      <c r="L847" s="291"/>
      <c r="M847" s="6"/>
    </row>
    <row r="848" spans="2:13" ht="21" customHeight="1" x14ac:dyDescent="0.4">
      <c r="B848" s="44"/>
      <c r="C848" s="292"/>
      <c r="D848" s="292"/>
      <c r="E848" s="293"/>
      <c r="F848" s="36">
        <v>5</v>
      </c>
      <c r="G848" s="2" t="s">
        <v>36</v>
      </c>
      <c r="H848" s="294"/>
      <c r="I848" s="294"/>
      <c r="J848" s="294"/>
      <c r="K848" s="294"/>
      <c r="L848" s="40"/>
    </row>
    <row r="849" spans="2:13" ht="17.25" customHeight="1" x14ac:dyDescent="0.4">
      <c r="B849" s="41">
        <v>2</v>
      </c>
      <c r="C849" s="282" t="s">
        <v>39</v>
      </c>
      <c r="D849" s="286"/>
      <c r="E849" s="295"/>
      <c r="F849" s="36">
        <v>6</v>
      </c>
      <c r="G849" s="2" t="s">
        <v>37</v>
      </c>
      <c r="H849" s="294"/>
      <c r="I849" s="294"/>
      <c r="J849" s="294"/>
      <c r="K849" s="294"/>
      <c r="L849" s="40"/>
      <c r="M849" s="6"/>
    </row>
    <row r="850" spans="2:13" ht="21.75" customHeight="1" x14ac:dyDescent="0.4">
      <c r="B850" s="44" t="s">
        <v>15</v>
      </c>
      <c r="C850" s="296"/>
      <c r="D850" s="296"/>
      <c r="E850" s="297"/>
      <c r="F850" s="36">
        <v>7</v>
      </c>
      <c r="G850" s="2" t="s">
        <v>125</v>
      </c>
      <c r="H850" s="298"/>
      <c r="I850" s="298"/>
      <c r="J850" s="298"/>
      <c r="K850" s="298"/>
      <c r="L850" s="40"/>
      <c r="M850" s="6"/>
    </row>
    <row r="851" spans="2:13" ht="24" customHeight="1" x14ac:dyDescent="0.45">
      <c r="B851" s="41">
        <v>3</v>
      </c>
      <c r="C851" s="282" t="s">
        <v>126</v>
      </c>
      <c r="D851" s="286"/>
      <c r="E851" s="295"/>
      <c r="F851" s="36">
        <v>8</v>
      </c>
      <c r="G851" s="2" t="s">
        <v>87</v>
      </c>
      <c r="H851" s="6"/>
      <c r="I851" s="299"/>
      <c r="J851" s="299"/>
      <c r="K851" s="299"/>
      <c r="L851" s="43"/>
      <c r="M851" s="1"/>
    </row>
    <row r="852" spans="2:13" ht="10.5" customHeight="1" x14ac:dyDescent="0.4">
      <c r="B852" s="36"/>
      <c r="C852" s="287"/>
      <c r="D852" s="287"/>
      <c r="E852" s="302"/>
      <c r="F852" s="36"/>
      <c r="G852" s="251"/>
      <c r="H852" s="251"/>
      <c r="I852" s="251"/>
      <c r="J852" s="251"/>
      <c r="K852" s="251"/>
      <c r="L852" s="303"/>
      <c r="M852" s="27"/>
    </row>
    <row r="853" spans="2:13" ht="18" customHeight="1" x14ac:dyDescent="0.45">
      <c r="B853" s="36" t="s">
        <v>15</v>
      </c>
      <c r="C853" s="304"/>
      <c r="D853" s="304"/>
      <c r="E853" s="305"/>
      <c r="F853" s="36">
        <v>9</v>
      </c>
      <c r="G853" s="2" t="s">
        <v>86</v>
      </c>
      <c r="H853" s="6"/>
      <c r="I853" s="292"/>
      <c r="J853" s="292"/>
      <c r="K853" s="292"/>
      <c r="L853" s="43"/>
      <c r="M853" s="1"/>
    </row>
    <row r="854" spans="2:13" ht="9.75" customHeight="1" x14ac:dyDescent="0.45">
      <c r="B854" s="44"/>
      <c r="C854" s="5"/>
      <c r="D854" s="5"/>
      <c r="E854" s="42"/>
      <c r="F854" s="44"/>
      <c r="G854" s="5"/>
      <c r="H854" s="71"/>
      <c r="I854" s="5"/>
      <c r="J854" s="5"/>
      <c r="K854" s="5"/>
      <c r="L854" s="42"/>
      <c r="M854" s="1"/>
    </row>
    <row r="855" spans="2:13" ht="6" customHeight="1" x14ac:dyDescent="0.4">
      <c r="H855" s="96"/>
    </row>
    <row r="856" spans="2:13" ht="10.5" customHeight="1" x14ac:dyDescent="0.4">
      <c r="B856" s="280">
        <v>1</v>
      </c>
      <c r="C856" s="282" t="s">
        <v>38</v>
      </c>
      <c r="D856" s="282"/>
      <c r="E856" s="283"/>
      <c r="F856" s="156"/>
      <c r="G856" s="286" t="s">
        <v>35</v>
      </c>
      <c r="H856" s="288"/>
      <c r="I856" s="288"/>
      <c r="J856" s="288"/>
      <c r="K856" s="288"/>
      <c r="L856" s="289"/>
      <c r="M856" s="69"/>
    </row>
    <row r="857" spans="2:13" ht="11.25" customHeight="1" x14ac:dyDescent="0.4">
      <c r="B857" s="281"/>
      <c r="C857" s="284"/>
      <c r="D857" s="284"/>
      <c r="E857" s="285"/>
      <c r="F857" s="36">
        <v>4</v>
      </c>
      <c r="G857" s="287"/>
      <c r="H857" s="290"/>
      <c r="I857" s="290"/>
      <c r="J857" s="290"/>
      <c r="K857" s="290"/>
      <c r="L857" s="291"/>
      <c r="M857" s="6"/>
    </row>
    <row r="858" spans="2:13" ht="21" customHeight="1" x14ac:dyDescent="0.4">
      <c r="B858" s="44"/>
      <c r="C858" s="292"/>
      <c r="D858" s="292"/>
      <c r="E858" s="293"/>
      <c r="F858" s="36">
        <v>5</v>
      </c>
      <c r="G858" s="2" t="s">
        <v>36</v>
      </c>
      <c r="H858" s="294"/>
      <c r="I858" s="294"/>
      <c r="J858" s="294"/>
      <c r="K858" s="294"/>
      <c r="L858" s="40"/>
    </row>
    <row r="859" spans="2:13" ht="17.25" customHeight="1" x14ac:dyDescent="0.4">
      <c r="B859" s="41">
        <v>2</v>
      </c>
      <c r="C859" s="282" t="s">
        <v>39</v>
      </c>
      <c r="D859" s="286"/>
      <c r="E859" s="295"/>
      <c r="F859" s="36">
        <v>6</v>
      </c>
      <c r="G859" s="2" t="s">
        <v>37</v>
      </c>
      <c r="H859" s="294"/>
      <c r="I859" s="294"/>
      <c r="J859" s="294"/>
      <c r="K859" s="294"/>
      <c r="L859" s="40"/>
      <c r="M859" s="6"/>
    </row>
    <row r="860" spans="2:13" ht="21.75" customHeight="1" x14ac:dyDescent="0.4">
      <c r="B860" s="44" t="s">
        <v>15</v>
      </c>
      <c r="C860" s="296"/>
      <c r="D860" s="296"/>
      <c r="E860" s="297"/>
      <c r="F860" s="36">
        <v>7</v>
      </c>
      <c r="G860" s="2" t="s">
        <v>125</v>
      </c>
      <c r="H860" s="298"/>
      <c r="I860" s="298"/>
      <c r="J860" s="298"/>
      <c r="K860" s="298"/>
      <c r="L860" s="40"/>
      <c r="M860" s="6"/>
    </row>
    <row r="861" spans="2:13" ht="24" customHeight="1" x14ac:dyDescent="0.45">
      <c r="B861" s="41">
        <v>3</v>
      </c>
      <c r="C861" s="282" t="s">
        <v>126</v>
      </c>
      <c r="D861" s="286"/>
      <c r="E861" s="295"/>
      <c r="F861" s="36">
        <v>8</v>
      </c>
      <c r="G861" s="2" t="s">
        <v>87</v>
      </c>
      <c r="H861" s="6"/>
      <c r="I861" s="299"/>
      <c r="J861" s="299"/>
      <c r="K861" s="299"/>
      <c r="L861" s="43"/>
      <c r="M861" s="1"/>
    </row>
    <row r="862" spans="2:13" ht="10.5" customHeight="1" x14ac:dyDescent="0.4">
      <c r="B862" s="36"/>
      <c r="C862" s="287"/>
      <c r="D862" s="287"/>
      <c r="E862" s="302"/>
      <c r="F862" s="36"/>
      <c r="G862" s="251"/>
      <c r="H862" s="251"/>
      <c r="I862" s="251"/>
      <c r="J862" s="251"/>
      <c r="K862" s="251"/>
      <c r="L862" s="303"/>
      <c r="M862" s="27"/>
    </row>
    <row r="863" spans="2:13" ht="18" customHeight="1" x14ac:dyDescent="0.45">
      <c r="B863" s="36" t="s">
        <v>15</v>
      </c>
      <c r="C863" s="304"/>
      <c r="D863" s="304"/>
      <c r="E863" s="305"/>
      <c r="F863" s="36">
        <v>9</v>
      </c>
      <c r="G863" s="2" t="s">
        <v>86</v>
      </c>
      <c r="H863" s="6"/>
      <c r="I863" s="292"/>
      <c r="J863" s="292"/>
      <c r="K863" s="292"/>
      <c r="L863" s="43"/>
      <c r="M863" s="1"/>
    </row>
    <row r="864" spans="2:13" ht="9.75" customHeight="1" x14ac:dyDescent="0.45">
      <c r="B864" s="44"/>
      <c r="C864" s="5"/>
      <c r="D864" s="5"/>
      <c r="E864" s="42"/>
      <c r="F864" s="44"/>
      <c r="G864" s="5"/>
      <c r="H864" s="71"/>
      <c r="I864" s="5"/>
      <c r="J864" s="5"/>
      <c r="K864" s="5"/>
      <c r="L864" s="42"/>
      <c r="M864" s="1"/>
    </row>
    <row r="865" spans="1:13" ht="12.75" customHeight="1" x14ac:dyDescent="0.4">
      <c r="B865" s="300" t="s">
        <v>115</v>
      </c>
      <c r="C865" s="300"/>
      <c r="D865" s="300"/>
      <c r="E865" s="300"/>
      <c r="F865" s="300"/>
      <c r="G865" s="300"/>
      <c r="H865" s="300"/>
      <c r="I865" s="300"/>
      <c r="J865" s="300"/>
      <c r="K865" s="300"/>
      <c r="L865" s="300"/>
    </row>
    <row r="866" spans="1:13" ht="21.75" customHeight="1" x14ac:dyDescent="0.4">
      <c r="B866" s="301"/>
      <c r="C866" s="301"/>
      <c r="D866" s="301"/>
      <c r="E866" s="301"/>
      <c r="F866" s="301"/>
      <c r="G866" s="301"/>
      <c r="H866" s="301"/>
      <c r="I866" s="301"/>
      <c r="J866" s="301"/>
      <c r="K866" s="301"/>
      <c r="L866" s="301"/>
    </row>
    <row r="867" spans="1:13" ht="23.25" customHeight="1" x14ac:dyDescent="0.45">
      <c r="B867" s="306" t="s">
        <v>32</v>
      </c>
      <c r="C867" s="306"/>
      <c r="D867" s="306"/>
      <c r="E867" s="306"/>
      <c r="F867" s="306"/>
      <c r="G867" s="306"/>
      <c r="H867" s="306"/>
      <c r="I867" s="306"/>
      <c r="J867" s="306"/>
      <c r="K867" s="307" t="s">
        <v>137</v>
      </c>
      <c r="L867" s="307"/>
      <c r="M867" s="48"/>
    </row>
    <row r="868" spans="1:13" ht="15.75" customHeight="1" x14ac:dyDescent="0.4">
      <c r="B868" s="3"/>
      <c r="C868" s="3"/>
      <c r="D868" s="3"/>
      <c r="E868" s="3"/>
      <c r="F868" s="3"/>
      <c r="G868" s="3"/>
      <c r="H868" s="3"/>
      <c r="I868" s="3"/>
      <c r="J868" s="48"/>
      <c r="K868" s="48"/>
      <c r="L868" s="48"/>
      <c r="M868" s="48"/>
    </row>
    <row r="869" spans="1:13" ht="21.75" customHeight="1" x14ac:dyDescent="0.4">
      <c r="B869" s="308" t="s">
        <v>9</v>
      </c>
      <c r="C869" s="308"/>
      <c r="D869" s="308"/>
      <c r="E869" s="308"/>
      <c r="F869" s="308"/>
      <c r="G869" s="308"/>
      <c r="H869" s="309" t="str">
        <f>'Contributions &amp; Expenditures'!F9</f>
        <v>Greater Than</v>
      </c>
      <c r="I869" s="309"/>
      <c r="J869" s="309"/>
      <c r="K869" s="309"/>
      <c r="L869" s="309"/>
      <c r="M869" s="65"/>
    </row>
    <row r="870" spans="1:13" ht="6.75" customHeight="1" x14ac:dyDescent="0.4">
      <c r="C870" s="66"/>
      <c r="D870" s="66"/>
      <c r="E870" s="66"/>
      <c r="F870" s="66"/>
      <c r="G870" s="65"/>
      <c r="H870" s="65"/>
      <c r="I870" s="65"/>
      <c r="J870" s="65"/>
      <c r="K870" s="65"/>
      <c r="L870" s="65"/>
      <c r="M870" s="65"/>
    </row>
    <row r="871" spans="1:13" ht="18.75" customHeight="1" x14ac:dyDescent="0.4">
      <c r="B871" s="52"/>
      <c r="C871" s="52"/>
      <c r="D871" s="52"/>
      <c r="E871" s="52"/>
      <c r="F871" s="67" t="s">
        <v>4</v>
      </c>
      <c r="H871" s="50"/>
      <c r="I871" s="19">
        <f>'Contributions &amp; Expenditures'!G34</f>
        <v>45181</v>
      </c>
      <c r="J871" s="95" t="s">
        <v>5</v>
      </c>
      <c r="K871" s="19">
        <f>'Contributions &amp; Expenditures'!J34</f>
        <v>45215</v>
      </c>
    </row>
    <row r="872" spans="1:13" ht="12" customHeight="1" x14ac:dyDescent="0.4">
      <c r="A872" s="33"/>
      <c r="B872" s="16"/>
      <c r="C872" s="10"/>
      <c r="D872" s="10"/>
      <c r="E872" s="10"/>
      <c r="F872" s="10"/>
      <c r="H872" s="34"/>
      <c r="I872" s="35" t="s">
        <v>6</v>
      </c>
      <c r="K872" s="35" t="s">
        <v>2</v>
      </c>
    </row>
    <row r="873" spans="1:13" ht="18.75" customHeight="1" x14ac:dyDescent="0.4">
      <c r="B873" s="310" t="s">
        <v>34</v>
      </c>
      <c r="C873" s="310"/>
      <c r="D873" s="310"/>
      <c r="E873" s="310"/>
      <c r="F873" s="311"/>
      <c r="G873" s="311"/>
      <c r="H873" s="311"/>
      <c r="I873" s="311"/>
      <c r="J873" s="311"/>
      <c r="K873" s="311"/>
      <c r="L873" s="311"/>
      <c r="M873" s="312"/>
    </row>
    <row r="874" spans="1:13" ht="10.5" customHeight="1" x14ac:dyDescent="0.4">
      <c r="B874" s="280">
        <v>1</v>
      </c>
      <c r="C874" s="282" t="s">
        <v>38</v>
      </c>
      <c r="D874" s="282"/>
      <c r="E874" s="283"/>
      <c r="F874" s="156"/>
      <c r="G874" s="286" t="s">
        <v>35</v>
      </c>
      <c r="H874" s="288"/>
      <c r="I874" s="288"/>
      <c r="J874" s="288"/>
      <c r="K874" s="288"/>
      <c r="L874" s="289"/>
      <c r="M874" s="69"/>
    </row>
    <row r="875" spans="1:13" ht="11.25" customHeight="1" x14ac:dyDescent="0.4">
      <c r="B875" s="281"/>
      <c r="C875" s="284"/>
      <c r="D875" s="284"/>
      <c r="E875" s="285"/>
      <c r="F875" s="36">
        <v>4</v>
      </c>
      <c r="G875" s="287"/>
      <c r="H875" s="290"/>
      <c r="I875" s="290"/>
      <c r="J875" s="290"/>
      <c r="K875" s="290"/>
      <c r="L875" s="291"/>
      <c r="M875" s="6"/>
    </row>
    <row r="876" spans="1:13" ht="21" customHeight="1" x14ac:dyDescent="0.4">
      <c r="B876" s="44"/>
      <c r="C876" s="292"/>
      <c r="D876" s="292"/>
      <c r="E876" s="293"/>
      <c r="F876" s="36">
        <v>5</v>
      </c>
      <c r="G876" s="2" t="s">
        <v>36</v>
      </c>
      <c r="H876" s="294"/>
      <c r="I876" s="294"/>
      <c r="J876" s="294"/>
      <c r="K876" s="294"/>
      <c r="L876" s="40"/>
    </row>
    <row r="877" spans="1:13" ht="17.25" customHeight="1" x14ac:dyDescent="0.4">
      <c r="B877" s="41">
        <v>2</v>
      </c>
      <c r="C877" s="282" t="s">
        <v>39</v>
      </c>
      <c r="D877" s="286"/>
      <c r="E877" s="295"/>
      <c r="F877" s="36">
        <v>6</v>
      </c>
      <c r="G877" s="2" t="s">
        <v>37</v>
      </c>
      <c r="H877" s="294"/>
      <c r="I877" s="294"/>
      <c r="J877" s="294"/>
      <c r="K877" s="294"/>
      <c r="L877" s="40"/>
      <c r="M877" s="6"/>
    </row>
    <row r="878" spans="1:13" ht="21.75" customHeight="1" x14ac:dyDescent="0.4">
      <c r="B878" s="44" t="s">
        <v>15</v>
      </c>
      <c r="C878" s="296"/>
      <c r="D878" s="296"/>
      <c r="E878" s="297"/>
      <c r="F878" s="36">
        <v>7</v>
      </c>
      <c r="G878" s="2" t="s">
        <v>125</v>
      </c>
      <c r="H878" s="298"/>
      <c r="I878" s="298"/>
      <c r="J878" s="298"/>
      <c r="K878" s="298"/>
      <c r="L878" s="40"/>
      <c r="M878" s="6"/>
    </row>
    <row r="879" spans="1:13" ht="24" customHeight="1" x14ac:dyDescent="0.45">
      <c r="B879" s="41">
        <v>3</v>
      </c>
      <c r="C879" s="282" t="s">
        <v>126</v>
      </c>
      <c r="D879" s="286"/>
      <c r="E879" s="295"/>
      <c r="F879" s="36">
        <v>8</v>
      </c>
      <c r="G879" s="2" t="s">
        <v>87</v>
      </c>
      <c r="H879" s="6"/>
      <c r="I879" s="299"/>
      <c r="J879" s="299"/>
      <c r="K879" s="299"/>
      <c r="L879" s="43"/>
      <c r="M879" s="1"/>
    </row>
    <row r="880" spans="1:13" ht="10.5" customHeight="1" x14ac:dyDescent="0.4">
      <c r="B880" s="36"/>
      <c r="C880" s="287"/>
      <c r="D880" s="287"/>
      <c r="E880" s="302"/>
      <c r="F880" s="36"/>
      <c r="G880" s="251"/>
      <c r="H880" s="251"/>
      <c r="I880" s="251"/>
      <c r="J880" s="251"/>
      <c r="K880" s="251"/>
      <c r="L880" s="303"/>
      <c r="M880" s="27"/>
    </row>
    <row r="881" spans="2:13" ht="18" customHeight="1" x14ac:dyDescent="0.45">
      <c r="B881" s="36" t="s">
        <v>15</v>
      </c>
      <c r="C881" s="304"/>
      <c r="D881" s="304"/>
      <c r="E881" s="305"/>
      <c r="F881" s="36">
        <v>9</v>
      </c>
      <c r="G881" s="2" t="s">
        <v>86</v>
      </c>
      <c r="H881" s="6"/>
      <c r="I881" s="292"/>
      <c r="J881" s="292"/>
      <c r="K881" s="292"/>
      <c r="L881" s="43"/>
      <c r="M881" s="1"/>
    </row>
    <row r="882" spans="2:13" ht="9.75" customHeight="1" x14ac:dyDescent="0.45">
      <c r="B882" s="44"/>
      <c r="C882" s="5"/>
      <c r="D882" s="5"/>
      <c r="E882" s="42"/>
      <c r="F882" s="44"/>
      <c r="G882" s="5"/>
      <c r="H882" s="71"/>
      <c r="I882" s="5"/>
      <c r="J882" s="5"/>
      <c r="K882" s="5"/>
      <c r="L882" s="42"/>
      <c r="M882" s="1"/>
    </row>
    <row r="883" spans="2:13" ht="6" customHeight="1" x14ac:dyDescent="0.4">
      <c r="H883" s="96"/>
    </row>
    <row r="884" spans="2:13" ht="10.5" customHeight="1" x14ac:dyDescent="0.4">
      <c r="B884" s="280">
        <v>1</v>
      </c>
      <c r="C884" s="282" t="s">
        <v>38</v>
      </c>
      <c r="D884" s="282"/>
      <c r="E884" s="283"/>
      <c r="F884" s="156"/>
      <c r="G884" s="286" t="s">
        <v>35</v>
      </c>
      <c r="H884" s="288"/>
      <c r="I884" s="288"/>
      <c r="J884" s="288"/>
      <c r="K884" s="288"/>
      <c r="L884" s="289"/>
      <c r="M884" s="69"/>
    </row>
    <row r="885" spans="2:13" ht="11.25" customHeight="1" x14ac:dyDescent="0.4">
      <c r="B885" s="281"/>
      <c r="C885" s="284"/>
      <c r="D885" s="284"/>
      <c r="E885" s="285"/>
      <c r="F885" s="36">
        <v>4</v>
      </c>
      <c r="G885" s="287"/>
      <c r="H885" s="290"/>
      <c r="I885" s="290"/>
      <c r="J885" s="290"/>
      <c r="K885" s="290"/>
      <c r="L885" s="291"/>
      <c r="M885" s="6"/>
    </row>
    <row r="886" spans="2:13" ht="21" customHeight="1" x14ac:dyDescent="0.4">
      <c r="B886" s="44"/>
      <c r="C886" s="292"/>
      <c r="D886" s="292"/>
      <c r="E886" s="293"/>
      <c r="F886" s="36">
        <v>5</v>
      </c>
      <c r="G886" s="2" t="s">
        <v>36</v>
      </c>
      <c r="H886" s="294"/>
      <c r="I886" s="294"/>
      <c r="J886" s="294"/>
      <c r="K886" s="294"/>
      <c r="L886" s="40"/>
    </row>
    <row r="887" spans="2:13" ht="17.25" customHeight="1" x14ac:dyDescent="0.4">
      <c r="B887" s="41">
        <v>2</v>
      </c>
      <c r="C887" s="282" t="s">
        <v>39</v>
      </c>
      <c r="D887" s="286"/>
      <c r="E887" s="295"/>
      <c r="F887" s="36">
        <v>6</v>
      </c>
      <c r="G887" s="2" t="s">
        <v>37</v>
      </c>
      <c r="H887" s="294"/>
      <c r="I887" s="294"/>
      <c r="J887" s="294"/>
      <c r="K887" s="294"/>
      <c r="L887" s="40"/>
      <c r="M887" s="6"/>
    </row>
    <row r="888" spans="2:13" ht="21.75" customHeight="1" x14ac:dyDescent="0.4">
      <c r="B888" s="44" t="s">
        <v>15</v>
      </c>
      <c r="C888" s="296"/>
      <c r="D888" s="296"/>
      <c r="E888" s="297"/>
      <c r="F888" s="36">
        <v>7</v>
      </c>
      <c r="G888" s="2" t="s">
        <v>125</v>
      </c>
      <c r="H888" s="298"/>
      <c r="I888" s="298"/>
      <c r="J888" s="298"/>
      <c r="K888" s="298"/>
      <c r="L888" s="40"/>
      <c r="M888" s="6"/>
    </row>
    <row r="889" spans="2:13" ht="24" customHeight="1" x14ac:dyDescent="0.45">
      <c r="B889" s="41">
        <v>3</v>
      </c>
      <c r="C889" s="282" t="s">
        <v>126</v>
      </c>
      <c r="D889" s="286"/>
      <c r="E889" s="295"/>
      <c r="F889" s="36">
        <v>8</v>
      </c>
      <c r="G889" s="2" t="s">
        <v>87</v>
      </c>
      <c r="H889" s="6"/>
      <c r="I889" s="299"/>
      <c r="J889" s="299"/>
      <c r="K889" s="299"/>
      <c r="L889" s="43"/>
      <c r="M889" s="1"/>
    </row>
    <row r="890" spans="2:13" ht="10.5" customHeight="1" x14ac:dyDescent="0.4">
      <c r="B890" s="36"/>
      <c r="C890" s="287"/>
      <c r="D890" s="287"/>
      <c r="E890" s="302"/>
      <c r="F890" s="36"/>
      <c r="G890" s="251"/>
      <c r="H890" s="251"/>
      <c r="I890" s="251"/>
      <c r="J890" s="251"/>
      <c r="K890" s="251"/>
      <c r="L890" s="303"/>
      <c r="M890" s="27"/>
    </row>
    <row r="891" spans="2:13" ht="18" customHeight="1" x14ac:dyDescent="0.45">
      <c r="B891" s="36" t="s">
        <v>15</v>
      </c>
      <c r="C891" s="304"/>
      <c r="D891" s="304"/>
      <c r="E891" s="305"/>
      <c r="F891" s="36">
        <v>9</v>
      </c>
      <c r="G891" s="2" t="s">
        <v>86</v>
      </c>
      <c r="H891" s="6"/>
      <c r="I891" s="292"/>
      <c r="J891" s="292"/>
      <c r="K891" s="292"/>
      <c r="L891" s="43"/>
      <c r="M891" s="1"/>
    </row>
    <row r="892" spans="2:13" ht="9.75" customHeight="1" x14ac:dyDescent="0.45">
      <c r="B892" s="44"/>
      <c r="C892" s="5"/>
      <c r="D892" s="5"/>
      <c r="E892" s="42"/>
      <c r="F892" s="44"/>
      <c r="G892" s="5"/>
      <c r="H892" s="71"/>
      <c r="I892" s="5"/>
      <c r="J892" s="5"/>
      <c r="K892" s="5"/>
      <c r="L892" s="42"/>
      <c r="M892" s="1"/>
    </row>
    <row r="893" spans="2:13" ht="6" customHeight="1" x14ac:dyDescent="0.4">
      <c r="H893" s="96"/>
    </row>
    <row r="894" spans="2:13" ht="10.5" customHeight="1" x14ac:dyDescent="0.4">
      <c r="B894" s="280">
        <v>1</v>
      </c>
      <c r="C894" s="282" t="s">
        <v>38</v>
      </c>
      <c r="D894" s="282"/>
      <c r="E894" s="283"/>
      <c r="F894" s="156"/>
      <c r="G894" s="286" t="s">
        <v>35</v>
      </c>
      <c r="H894" s="288"/>
      <c r="I894" s="288"/>
      <c r="J894" s="288"/>
      <c r="K894" s="288"/>
      <c r="L894" s="289"/>
      <c r="M894" s="69"/>
    </row>
    <row r="895" spans="2:13" ht="11.25" customHeight="1" x14ac:dyDescent="0.4">
      <c r="B895" s="281"/>
      <c r="C895" s="284"/>
      <c r="D895" s="284"/>
      <c r="E895" s="285"/>
      <c r="F895" s="36">
        <v>4</v>
      </c>
      <c r="G895" s="287"/>
      <c r="H895" s="290"/>
      <c r="I895" s="290"/>
      <c r="J895" s="290"/>
      <c r="K895" s="290"/>
      <c r="L895" s="291"/>
      <c r="M895" s="6"/>
    </row>
    <row r="896" spans="2:13" ht="21" customHeight="1" x14ac:dyDescent="0.4">
      <c r="B896" s="44"/>
      <c r="C896" s="292"/>
      <c r="D896" s="292"/>
      <c r="E896" s="293"/>
      <c r="F896" s="36">
        <v>5</v>
      </c>
      <c r="G896" s="2" t="s">
        <v>36</v>
      </c>
      <c r="H896" s="294"/>
      <c r="I896" s="294"/>
      <c r="J896" s="294"/>
      <c r="K896" s="294"/>
      <c r="L896" s="40"/>
    </row>
    <row r="897" spans="2:13" ht="17.25" customHeight="1" x14ac:dyDescent="0.4">
      <c r="B897" s="41">
        <v>2</v>
      </c>
      <c r="C897" s="282" t="s">
        <v>39</v>
      </c>
      <c r="D897" s="286"/>
      <c r="E897" s="295"/>
      <c r="F897" s="36">
        <v>6</v>
      </c>
      <c r="G897" s="2" t="s">
        <v>37</v>
      </c>
      <c r="H897" s="294"/>
      <c r="I897" s="294"/>
      <c r="J897" s="294"/>
      <c r="K897" s="294"/>
      <c r="L897" s="40"/>
      <c r="M897" s="6"/>
    </row>
    <row r="898" spans="2:13" ht="21.75" customHeight="1" x14ac:dyDescent="0.4">
      <c r="B898" s="44" t="s">
        <v>15</v>
      </c>
      <c r="C898" s="296"/>
      <c r="D898" s="296"/>
      <c r="E898" s="297"/>
      <c r="F898" s="36">
        <v>7</v>
      </c>
      <c r="G898" s="2" t="s">
        <v>125</v>
      </c>
      <c r="H898" s="298"/>
      <c r="I898" s="298"/>
      <c r="J898" s="298"/>
      <c r="K898" s="298"/>
      <c r="L898" s="40"/>
      <c r="M898" s="6"/>
    </row>
    <row r="899" spans="2:13" ht="24" customHeight="1" x14ac:dyDescent="0.45">
      <c r="B899" s="41">
        <v>3</v>
      </c>
      <c r="C899" s="282" t="s">
        <v>126</v>
      </c>
      <c r="D899" s="286"/>
      <c r="E899" s="295"/>
      <c r="F899" s="36">
        <v>8</v>
      </c>
      <c r="G899" s="2" t="s">
        <v>87</v>
      </c>
      <c r="H899" s="6"/>
      <c r="I899" s="299"/>
      <c r="J899" s="299"/>
      <c r="K899" s="299"/>
      <c r="L899" s="43"/>
      <c r="M899" s="1"/>
    </row>
    <row r="900" spans="2:13" ht="10.5" customHeight="1" x14ac:dyDescent="0.4">
      <c r="B900" s="36"/>
      <c r="C900" s="287"/>
      <c r="D900" s="287"/>
      <c r="E900" s="302"/>
      <c r="F900" s="36"/>
      <c r="G900" s="251"/>
      <c r="H900" s="251"/>
      <c r="I900" s="251"/>
      <c r="J900" s="251"/>
      <c r="K900" s="251"/>
      <c r="L900" s="303"/>
      <c r="M900" s="27"/>
    </row>
    <row r="901" spans="2:13" ht="18" customHeight="1" x14ac:dyDescent="0.45">
      <c r="B901" s="36" t="s">
        <v>15</v>
      </c>
      <c r="C901" s="304"/>
      <c r="D901" s="304"/>
      <c r="E901" s="305"/>
      <c r="F901" s="36">
        <v>9</v>
      </c>
      <c r="G901" s="2" t="s">
        <v>86</v>
      </c>
      <c r="H901" s="6"/>
      <c r="I901" s="292"/>
      <c r="J901" s="292"/>
      <c r="K901" s="292"/>
      <c r="L901" s="43"/>
      <c r="M901" s="1"/>
    </row>
    <row r="902" spans="2:13" ht="9.75" customHeight="1" x14ac:dyDescent="0.45">
      <c r="B902" s="44"/>
      <c r="C902" s="5"/>
      <c r="D902" s="5"/>
      <c r="E902" s="42"/>
      <c r="F902" s="44"/>
      <c r="G902" s="5"/>
      <c r="H902" s="71"/>
      <c r="I902" s="5"/>
      <c r="J902" s="5"/>
      <c r="K902" s="5"/>
      <c r="L902" s="42"/>
      <c r="M902" s="1"/>
    </row>
    <row r="903" spans="2:13" ht="6" customHeight="1" x14ac:dyDescent="0.4">
      <c r="H903" s="96"/>
    </row>
    <row r="904" spans="2:13" ht="10.5" customHeight="1" x14ac:dyDescent="0.4">
      <c r="B904" s="280">
        <v>1</v>
      </c>
      <c r="C904" s="282" t="s">
        <v>38</v>
      </c>
      <c r="D904" s="282"/>
      <c r="E904" s="283"/>
      <c r="F904" s="156"/>
      <c r="G904" s="286" t="s">
        <v>35</v>
      </c>
      <c r="H904" s="288"/>
      <c r="I904" s="288"/>
      <c r="J904" s="288"/>
      <c r="K904" s="288"/>
      <c r="L904" s="289"/>
      <c r="M904" s="69"/>
    </row>
    <row r="905" spans="2:13" ht="11.25" customHeight="1" x14ac:dyDescent="0.4">
      <c r="B905" s="281"/>
      <c r="C905" s="284"/>
      <c r="D905" s="284"/>
      <c r="E905" s="285"/>
      <c r="F905" s="36">
        <v>4</v>
      </c>
      <c r="G905" s="287"/>
      <c r="H905" s="290"/>
      <c r="I905" s="290"/>
      <c r="J905" s="290"/>
      <c r="K905" s="290"/>
      <c r="L905" s="291"/>
      <c r="M905" s="6"/>
    </row>
    <row r="906" spans="2:13" ht="21" customHeight="1" x14ac:dyDescent="0.4">
      <c r="B906" s="44"/>
      <c r="C906" s="292"/>
      <c r="D906" s="292"/>
      <c r="E906" s="293"/>
      <c r="F906" s="36">
        <v>5</v>
      </c>
      <c r="G906" s="2" t="s">
        <v>36</v>
      </c>
      <c r="H906" s="294"/>
      <c r="I906" s="294"/>
      <c r="J906" s="294"/>
      <c r="K906" s="294"/>
      <c r="L906" s="40"/>
    </row>
    <row r="907" spans="2:13" ht="17.25" customHeight="1" x14ac:dyDescent="0.4">
      <c r="B907" s="41">
        <v>2</v>
      </c>
      <c r="C907" s="282" t="s">
        <v>39</v>
      </c>
      <c r="D907" s="286"/>
      <c r="E907" s="295"/>
      <c r="F907" s="36">
        <v>6</v>
      </c>
      <c r="G907" s="2" t="s">
        <v>37</v>
      </c>
      <c r="H907" s="294"/>
      <c r="I907" s="294"/>
      <c r="J907" s="294"/>
      <c r="K907" s="294"/>
      <c r="L907" s="40"/>
      <c r="M907" s="6"/>
    </row>
    <row r="908" spans="2:13" ht="21.75" customHeight="1" x14ac:dyDescent="0.4">
      <c r="B908" s="44" t="s">
        <v>15</v>
      </c>
      <c r="C908" s="296"/>
      <c r="D908" s="296"/>
      <c r="E908" s="297"/>
      <c r="F908" s="36">
        <v>7</v>
      </c>
      <c r="G908" s="2" t="s">
        <v>125</v>
      </c>
      <c r="H908" s="298"/>
      <c r="I908" s="298"/>
      <c r="J908" s="298"/>
      <c r="K908" s="298"/>
      <c r="L908" s="40"/>
      <c r="M908" s="6"/>
    </row>
    <row r="909" spans="2:13" ht="24" customHeight="1" x14ac:dyDescent="0.45">
      <c r="B909" s="41">
        <v>3</v>
      </c>
      <c r="C909" s="282" t="s">
        <v>126</v>
      </c>
      <c r="D909" s="286"/>
      <c r="E909" s="295"/>
      <c r="F909" s="36">
        <v>8</v>
      </c>
      <c r="G909" s="2" t="s">
        <v>87</v>
      </c>
      <c r="H909" s="6"/>
      <c r="I909" s="299"/>
      <c r="J909" s="299"/>
      <c r="K909" s="299"/>
      <c r="L909" s="43"/>
      <c r="M909" s="1"/>
    </row>
    <row r="910" spans="2:13" ht="10.5" customHeight="1" x14ac:dyDescent="0.4">
      <c r="B910" s="36"/>
      <c r="C910" s="287"/>
      <c r="D910" s="287"/>
      <c r="E910" s="302"/>
      <c r="F910" s="36"/>
      <c r="G910" s="251"/>
      <c r="H910" s="251"/>
      <c r="I910" s="251"/>
      <c r="J910" s="251"/>
      <c r="K910" s="251"/>
      <c r="L910" s="303"/>
      <c r="M910" s="27"/>
    </row>
    <row r="911" spans="2:13" ht="18" customHeight="1" x14ac:dyDescent="0.45">
      <c r="B911" s="36" t="s">
        <v>15</v>
      </c>
      <c r="C911" s="304"/>
      <c r="D911" s="304"/>
      <c r="E911" s="305"/>
      <c r="F911" s="36">
        <v>9</v>
      </c>
      <c r="G911" s="2" t="s">
        <v>86</v>
      </c>
      <c r="H911" s="6"/>
      <c r="I911" s="292"/>
      <c r="J911" s="292"/>
      <c r="K911" s="292"/>
      <c r="L911" s="43"/>
      <c r="M911" s="1"/>
    </row>
    <row r="912" spans="2:13" ht="9.75" customHeight="1" x14ac:dyDescent="0.45">
      <c r="B912" s="44"/>
      <c r="C912" s="5"/>
      <c r="D912" s="5"/>
      <c r="E912" s="42"/>
      <c r="F912" s="44"/>
      <c r="G912" s="5"/>
      <c r="H912" s="71"/>
      <c r="I912" s="5"/>
      <c r="J912" s="5"/>
      <c r="K912" s="5"/>
      <c r="L912" s="42"/>
      <c r="M912" s="1"/>
    </row>
    <row r="913" spans="1:13" ht="12.75" customHeight="1" x14ac:dyDescent="0.4">
      <c r="B913" s="300" t="s">
        <v>115</v>
      </c>
      <c r="C913" s="300"/>
      <c r="D913" s="300"/>
      <c r="E913" s="300"/>
      <c r="F913" s="300"/>
      <c r="G913" s="300"/>
      <c r="H913" s="300"/>
      <c r="I913" s="300"/>
      <c r="J913" s="300"/>
      <c r="K913" s="300"/>
      <c r="L913" s="300"/>
    </row>
    <row r="914" spans="1:13" ht="21.75" customHeight="1" x14ac:dyDescent="0.4">
      <c r="B914" s="301"/>
      <c r="C914" s="301"/>
      <c r="D914" s="301"/>
      <c r="E914" s="301"/>
      <c r="F914" s="301"/>
      <c r="G914" s="301"/>
      <c r="H914" s="301"/>
      <c r="I914" s="301"/>
      <c r="J914" s="301"/>
      <c r="K914" s="301"/>
      <c r="L914" s="301"/>
    </row>
    <row r="915" spans="1:13" ht="23.25" customHeight="1" x14ac:dyDescent="0.45">
      <c r="B915" s="306" t="s">
        <v>32</v>
      </c>
      <c r="C915" s="306"/>
      <c r="D915" s="306"/>
      <c r="E915" s="306"/>
      <c r="F915" s="306"/>
      <c r="G915" s="306"/>
      <c r="H915" s="306"/>
      <c r="I915" s="306"/>
      <c r="J915" s="306"/>
      <c r="K915" s="307" t="s">
        <v>138</v>
      </c>
      <c r="L915" s="307"/>
      <c r="M915" s="48"/>
    </row>
    <row r="916" spans="1:13" ht="15.75" customHeight="1" x14ac:dyDescent="0.4">
      <c r="B916" s="3"/>
      <c r="C916" s="3"/>
      <c r="D916" s="3"/>
      <c r="E916" s="3"/>
      <c r="F916" s="3"/>
      <c r="G916" s="3"/>
      <c r="H916" s="3"/>
      <c r="I916" s="3"/>
      <c r="J916" s="48"/>
      <c r="K916" s="48"/>
      <c r="L916" s="48"/>
      <c r="M916" s="48"/>
    </row>
    <row r="917" spans="1:13" ht="21.75" customHeight="1" x14ac:dyDescent="0.4">
      <c r="B917" s="308" t="s">
        <v>9</v>
      </c>
      <c r="C917" s="308"/>
      <c r="D917" s="308"/>
      <c r="E917" s="308"/>
      <c r="F917" s="308"/>
      <c r="G917" s="308"/>
      <c r="H917" s="309" t="str">
        <f>'Contributions &amp; Expenditures'!F9</f>
        <v>Greater Than</v>
      </c>
      <c r="I917" s="309"/>
      <c r="J917" s="309"/>
      <c r="K917" s="309"/>
      <c r="L917" s="309"/>
      <c r="M917" s="65"/>
    </row>
    <row r="918" spans="1:13" ht="6.75" customHeight="1" x14ac:dyDescent="0.4">
      <c r="C918" s="66"/>
      <c r="D918" s="66"/>
      <c r="E918" s="66"/>
      <c r="F918" s="66"/>
      <c r="G918" s="65"/>
      <c r="H918" s="65"/>
      <c r="I918" s="65"/>
      <c r="J918" s="65"/>
      <c r="K918" s="65"/>
      <c r="L918" s="65"/>
      <c r="M918" s="65"/>
    </row>
    <row r="919" spans="1:13" ht="18.75" customHeight="1" x14ac:dyDescent="0.4">
      <c r="B919" s="52"/>
      <c r="C919" s="52"/>
      <c r="D919" s="52"/>
      <c r="E919" s="52"/>
      <c r="F919" s="67" t="s">
        <v>4</v>
      </c>
      <c r="H919" s="50"/>
      <c r="I919" s="19">
        <f>'Contributions &amp; Expenditures'!G34</f>
        <v>45181</v>
      </c>
      <c r="J919" s="95" t="s">
        <v>5</v>
      </c>
      <c r="K919" s="19">
        <f>'Contributions &amp; Expenditures'!J34</f>
        <v>45215</v>
      </c>
    </row>
    <row r="920" spans="1:13" ht="12" customHeight="1" x14ac:dyDescent="0.4">
      <c r="A920" s="33"/>
      <c r="B920" s="16"/>
      <c r="C920" s="10"/>
      <c r="D920" s="10"/>
      <c r="E920" s="10"/>
      <c r="F920" s="10"/>
      <c r="H920" s="34"/>
      <c r="I920" s="35" t="s">
        <v>6</v>
      </c>
      <c r="K920" s="35" t="s">
        <v>2</v>
      </c>
    </row>
    <row r="921" spans="1:13" ht="18.75" customHeight="1" x14ac:dyDescent="0.4">
      <c r="B921" s="310" t="s">
        <v>34</v>
      </c>
      <c r="C921" s="310"/>
      <c r="D921" s="310"/>
      <c r="E921" s="310"/>
      <c r="F921" s="311"/>
      <c r="G921" s="311"/>
      <c r="H921" s="311"/>
      <c r="I921" s="311"/>
      <c r="J921" s="311"/>
      <c r="K921" s="311"/>
      <c r="L921" s="311"/>
      <c r="M921" s="312"/>
    </row>
    <row r="922" spans="1:13" ht="10.5" customHeight="1" x14ac:dyDescent="0.4">
      <c r="B922" s="280">
        <v>1</v>
      </c>
      <c r="C922" s="282" t="s">
        <v>38</v>
      </c>
      <c r="D922" s="282"/>
      <c r="E922" s="283"/>
      <c r="F922" s="156"/>
      <c r="G922" s="286" t="s">
        <v>35</v>
      </c>
      <c r="H922" s="288"/>
      <c r="I922" s="288"/>
      <c r="J922" s="288"/>
      <c r="K922" s="288"/>
      <c r="L922" s="289"/>
      <c r="M922" s="69"/>
    </row>
    <row r="923" spans="1:13" ht="11.25" customHeight="1" x14ac:dyDescent="0.4">
      <c r="B923" s="281"/>
      <c r="C923" s="284"/>
      <c r="D923" s="284"/>
      <c r="E923" s="285"/>
      <c r="F923" s="36">
        <v>4</v>
      </c>
      <c r="G923" s="287"/>
      <c r="H923" s="290"/>
      <c r="I923" s="290"/>
      <c r="J923" s="290"/>
      <c r="K923" s="290"/>
      <c r="L923" s="291"/>
      <c r="M923" s="6"/>
    </row>
    <row r="924" spans="1:13" ht="21" customHeight="1" x14ac:dyDescent="0.4">
      <c r="B924" s="44"/>
      <c r="C924" s="292"/>
      <c r="D924" s="292"/>
      <c r="E924" s="293"/>
      <c r="F924" s="36">
        <v>5</v>
      </c>
      <c r="G924" s="2" t="s">
        <v>36</v>
      </c>
      <c r="H924" s="294"/>
      <c r="I924" s="294"/>
      <c r="J924" s="294"/>
      <c r="K924" s="294"/>
      <c r="L924" s="40"/>
    </row>
    <row r="925" spans="1:13" ht="17.25" customHeight="1" x14ac:dyDescent="0.4">
      <c r="B925" s="41">
        <v>2</v>
      </c>
      <c r="C925" s="282" t="s">
        <v>39</v>
      </c>
      <c r="D925" s="286"/>
      <c r="E925" s="295"/>
      <c r="F925" s="36">
        <v>6</v>
      </c>
      <c r="G925" s="2" t="s">
        <v>37</v>
      </c>
      <c r="H925" s="294"/>
      <c r="I925" s="294"/>
      <c r="J925" s="294"/>
      <c r="K925" s="294"/>
      <c r="L925" s="40"/>
      <c r="M925" s="6"/>
    </row>
    <row r="926" spans="1:13" ht="21.75" customHeight="1" x14ac:dyDescent="0.4">
      <c r="B926" s="44" t="s">
        <v>15</v>
      </c>
      <c r="C926" s="296"/>
      <c r="D926" s="296"/>
      <c r="E926" s="297"/>
      <c r="F926" s="36">
        <v>7</v>
      </c>
      <c r="G926" s="2" t="s">
        <v>125</v>
      </c>
      <c r="H926" s="298"/>
      <c r="I926" s="298"/>
      <c r="J926" s="298"/>
      <c r="K926" s="298"/>
      <c r="L926" s="40"/>
      <c r="M926" s="6"/>
    </row>
    <row r="927" spans="1:13" ht="24" customHeight="1" x14ac:dyDescent="0.45">
      <c r="B927" s="41">
        <v>3</v>
      </c>
      <c r="C927" s="282" t="s">
        <v>126</v>
      </c>
      <c r="D927" s="286"/>
      <c r="E927" s="295"/>
      <c r="F927" s="36">
        <v>8</v>
      </c>
      <c r="G927" s="2" t="s">
        <v>87</v>
      </c>
      <c r="H927" s="6"/>
      <c r="I927" s="299"/>
      <c r="J927" s="299"/>
      <c r="K927" s="299"/>
      <c r="L927" s="43"/>
      <c r="M927" s="1"/>
    </row>
    <row r="928" spans="1:13" ht="10.5" customHeight="1" x14ac:dyDescent="0.4">
      <c r="B928" s="36"/>
      <c r="C928" s="287"/>
      <c r="D928" s="287"/>
      <c r="E928" s="302"/>
      <c r="F928" s="36"/>
      <c r="G928" s="251"/>
      <c r="H928" s="251"/>
      <c r="I928" s="251"/>
      <c r="J928" s="251"/>
      <c r="K928" s="251"/>
      <c r="L928" s="303"/>
      <c r="M928" s="27"/>
    </row>
    <row r="929" spans="2:13" ht="18" customHeight="1" x14ac:dyDescent="0.45">
      <c r="B929" s="36" t="s">
        <v>15</v>
      </c>
      <c r="C929" s="304"/>
      <c r="D929" s="304"/>
      <c r="E929" s="305"/>
      <c r="F929" s="36">
        <v>9</v>
      </c>
      <c r="G929" s="2" t="s">
        <v>86</v>
      </c>
      <c r="H929" s="6"/>
      <c r="I929" s="292"/>
      <c r="J929" s="292"/>
      <c r="K929" s="292"/>
      <c r="L929" s="43"/>
      <c r="M929" s="1"/>
    </row>
    <row r="930" spans="2:13" ht="9.75" customHeight="1" x14ac:dyDescent="0.45">
      <c r="B930" s="44"/>
      <c r="C930" s="5"/>
      <c r="D930" s="5"/>
      <c r="E930" s="42"/>
      <c r="F930" s="44"/>
      <c r="G930" s="5"/>
      <c r="H930" s="71"/>
      <c r="I930" s="5"/>
      <c r="J930" s="5"/>
      <c r="K930" s="5"/>
      <c r="L930" s="42"/>
      <c r="M930" s="1"/>
    </row>
    <row r="931" spans="2:13" ht="6" customHeight="1" x14ac:dyDescent="0.4">
      <c r="H931" s="96"/>
    </row>
    <row r="932" spans="2:13" ht="10.5" customHeight="1" x14ac:dyDescent="0.4">
      <c r="B932" s="280">
        <v>1</v>
      </c>
      <c r="C932" s="282" t="s">
        <v>38</v>
      </c>
      <c r="D932" s="282"/>
      <c r="E932" s="283"/>
      <c r="F932" s="156"/>
      <c r="G932" s="286" t="s">
        <v>35</v>
      </c>
      <c r="H932" s="288"/>
      <c r="I932" s="288"/>
      <c r="J932" s="288"/>
      <c r="K932" s="288"/>
      <c r="L932" s="289"/>
      <c r="M932" s="69"/>
    </row>
    <row r="933" spans="2:13" ht="11.25" customHeight="1" x14ac:dyDescent="0.4">
      <c r="B933" s="281"/>
      <c r="C933" s="284"/>
      <c r="D933" s="284"/>
      <c r="E933" s="285"/>
      <c r="F933" s="36">
        <v>4</v>
      </c>
      <c r="G933" s="287"/>
      <c r="H933" s="290"/>
      <c r="I933" s="290"/>
      <c r="J933" s="290"/>
      <c r="K933" s="290"/>
      <c r="L933" s="291"/>
      <c r="M933" s="6"/>
    </row>
    <row r="934" spans="2:13" ht="21" customHeight="1" x14ac:dyDescent="0.4">
      <c r="B934" s="44"/>
      <c r="C934" s="292"/>
      <c r="D934" s="292"/>
      <c r="E934" s="293"/>
      <c r="F934" s="36">
        <v>5</v>
      </c>
      <c r="G934" s="2" t="s">
        <v>36</v>
      </c>
      <c r="H934" s="294"/>
      <c r="I934" s="294"/>
      <c r="J934" s="294"/>
      <c r="K934" s="294"/>
      <c r="L934" s="40"/>
    </row>
    <row r="935" spans="2:13" ht="17.25" customHeight="1" x14ac:dyDescent="0.4">
      <c r="B935" s="41">
        <v>2</v>
      </c>
      <c r="C935" s="282" t="s">
        <v>39</v>
      </c>
      <c r="D935" s="286"/>
      <c r="E935" s="295"/>
      <c r="F935" s="36">
        <v>6</v>
      </c>
      <c r="G935" s="2" t="s">
        <v>37</v>
      </c>
      <c r="H935" s="294"/>
      <c r="I935" s="294"/>
      <c r="J935" s="294"/>
      <c r="K935" s="294"/>
      <c r="L935" s="40"/>
      <c r="M935" s="6"/>
    </row>
    <row r="936" spans="2:13" ht="21.75" customHeight="1" x14ac:dyDescent="0.4">
      <c r="B936" s="44" t="s">
        <v>15</v>
      </c>
      <c r="C936" s="296"/>
      <c r="D936" s="296"/>
      <c r="E936" s="297"/>
      <c r="F936" s="36">
        <v>7</v>
      </c>
      <c r="G936" s="2" t="s">
        <v>125</v>
      </c>
      <c r="H936" s="298"/>
      <c r="I936" s="298"/>
      <c r="J936" s="298"/>
      <c r="K936" s="298"/>
      <c r="L936" s="40"/>
      <c r="M936" s="6"/>
    </row>
    <row r="937" spans="2:13" ht="24" customHeight="1" x14ac:dyDescent="0.45">
      <c r="B937" s="41">
        <v>3</v>
      </c>
      <c r="C937" s="282" t="s">
        <v>126</v>
      </c>
      <c r="D937" s="286"/>
      <c r="E937" s="295"/>
      <c r="F937" s="36">
        <v>8</v>
      </c>
      <c r="G937" s="2" t="s">
        <v>87</v>
      </c>
      <c r="H937" s="6"/>
      <c r="I937" s="299"/>
      <c r="J937" s="299"/>
      <c r="K937" s="299"/>
      <c r="L937" s="43"/>
      <c r="M937" s="1"/>
    </row>
    <row r="938" spans="2:13" ht="10.5" customHeight="1" x14ac:dyDescent="0.4">
      <c r="B938" s="36"/>
      <c r="C938" s="287"/>
      <c r="D938" s="287"/>
      <c r="E938" s="302"/>
      <c r="F938" s="36"/>
      <c r="G938" s="251"/>
      <c r="H938" s="251"/>
      <c r="I938" s="251"/>
      <c r="J938" s="251"/>
      <c r="K938" s="251"/>
      <c r="L938" s="303"/>
      <c r="M938" s="27"/>
    </row>
    <row r="939" spans="2:13" ht="18" customHeight="1" x14ac:dyDescent="0.45">
      <c r="B939" s="36" t="s">
        <v>15</v>
      </c>
      <c r="C939" s="304"/>
      <c r="D939" s="304"/>
      <c r="E939" s="305"/>
      <c r="F939" s="36">
        <v>9</v>
      </c>
      <c r="G939" s="2" t="s">
        <v>86</v>
      </c>
      <c r="H939" s="6"/>
      <c r="I939" s="292"/>
      <c r="J939" s="292"/>
      <c r="K939" s="292"/>
      <c r="L939" s="43"/>
      <c r="M939" s="1"/>
    </row>
    <row r="940" spans="2:13" ht="9.75" customHeight="1" x14ac:dyDescent="0.45">
      <c r="B940" s="44"/>
      <c r="C940" s="5"/>
      <c r="D940" s="5"/>
      <c r="E940" s="42"/>
      <c r="F940" s="44"/>
      <c r="G940" s="5"/>
      <c r="H940" s="71"/>
      <c r="I940" s="5"/>
      <c r="J940" s="5"/>
      <c r="K940" s="5"/>
      <c r="L940" s="42"/>
      <c r="M940" s="1"/>
    </row>
    <row r="941" spans="2:13" ht="6" customHeight="1" x14ac:dyDescent="0.4">
      <c r="H941" s="96"/>
    </row>
    <row r="942" spans="2:13" ht="10.5" customHeight="1" x14ac:dyDescent="0.4">
      <c r="B942" s="280">
        <v>1</v>
      </c>
      <c r="C942" s="282" t="s">
        <v>38</v>
      </c>
      <c r="D942" s="282"/>
      <c r="E942" s="283"/>
      <c r="F942" s="156"/>
      <c r="G942" s="286" t="s">
        <v>35</v>
      </c>
      <c r="H942" s="288"/>
      <c r="I942" s="288"/>
      <c r="J942" s="288"/>
      <c r="K942" s="288"/>
      <c r="L942" s="289"/>
      <c r="M942" s="69"/>
    </row>
    <row r="943" spans="2:13" ht="11.25" customHeight="1" x14ac:dyDescent="0.4">
      <c r="B943" s="281"/>
      <c r="C943" s="284"/>
      <c r="D943" s="284"/>
      <c r="E943" s="285"/>
      <c r="F943" s="36">
        <v>4</v>
      </c>
      <c r="G943" s="287"/>
      <c r="H943" s="290"/>
      <c r="I943" s="290"/>
      <c r="J943" s="290"/>
      <c r="K943" s="290"/>
      <c r="L943" s="291"/>
      <c r="M943" s="6"/>
    </row>
    <row r="944" spans="2:13" ht="21" customHeight="1" x14ac:dyDescent="0.4">
      <c r="B944" s="44"/>
      <c r="C944" s="292"/>
      <c r="D944" s="292"/>
      <c r="E944" s="293"/>
      <c r="F944" s="36">
        <v>5</v>
      </c>
      <c r="G944" s="2" t="s">
        <v>36</v>
      </c>
      <c r="H944" s="294"/>
      <c r="I944" s="294"/>
      <c r="J944" s="294"/>
      <c r="K944" s="294"/>
      <c r="L944" s="40"/>
    </row>
    <row r="945" spans="2:13" ht="17.25" customHeight="1" x14ac:dyDescent="0.4">
      <c r="B945" s="41">
        <v>2</v>
      </c>
      <c r="C945" s="282" t="s">
        <v>39</v>
      </c>
      <c r="D945" s="286"/>
      <c r="E945" s="295"/>
      <c r="F945" s="36">
        <v>6</v>
      </c>
      <c r="G945" s="2" t="s">
        <v>37</v>
      </c>
      <c r="H945" s="294"/>
      <c r="I945" s="294"/>
      <c r="J945" s="294"/>
      <c r="K945" s="294"/>
      <c r="L945" s="40"/>
      <c r="M945" s="6"/>
    </row>
    <row r="946" spans="2:13" ht="21.75" customHeight="1" x14ac:dyDescent="0.4">
      <c r="B946" s="44" t="s">
        <v>15</v>
      </c>
      <c r="C946" s="296"/>
      <c r="D946" s="296"/>
      <c r="E946" s="297"/>
      <c r="F946" s="36">
        <v>7</v>
      </c>
      <c r="G946" s="2" t="s">
        <v>125</v>
      </c>
      <c r="H946" s="298"/>
      <c r="I946" s="298"/>
      <c r="J946" s="298"/>
      <c r="K946" s="298"/>
      <c r="L946" s="40"/>
      <c r="M946" s="6"/>
    </row>
    <row r="947" spans="2:13" ht="24" customHeight="1" x14ac:dyDescent="0.45">
      <c r="B947" s="41">
        <v>3</v>
      </c>
      <c r="C947" s="282" t="s">
        <v>126</v>
      </c>
      <c r="D947" s="286"/>
      <c r="E947" s="295"/>
      <c r="F947" s="36">
        <v>8</v>
      </c>
      <c r="G947" s="2" t="s">
        <v>87</v>
      </c>
      <c r="H947" s="6"/>
      <c r="I947" s="299"/>
      <c r="J947" s="299"/>
      <c r="K947" s="299"/>
      <c r="L947" s="43"/>
      <c r="M947" s="1"/>
    </row>
    <row r="948" spans="2:13" ht="10.5" customHeight="1" x14ac:dyDescent="0.4">
      <c r="B948" s="36"/>
      <c r="C948" s="287"/>
      <c r="D948" s="287"/>
      <c r="E948" s="302"/>
      <c r="F948" s="36"/>
      <c r="G948" s="251"/>
      <c r="H948" s="251"/>
      <c r="I948" s="251"/>
      <c r="J948" s="251"/>
      <c r="K948" s="251"/>
      <c r="L948" s="303"/>
      <c r="M948" s="27"/>
    </row>
    <row r="949" spans="2:13" ht="18" customHeight="1" x14ac:dyDescent="0.45">
      <c r="B949" s="36" t="s">
        <v>15</v>
      </c>
      <c r="C949" s="304"/>
      <c r="D949" s="304"/>
      <c r="E949" s="305"/>
      <c r="F949" s="36">
        <v>9</v>
      </c>
      <c r="G949" s="2" t="s">
        <v>86</v>
      </c>
      <c r="H949" s="6"/>
      <c r="I949" s="292"/>
      <c r="J949" s="292"/>
      <c r="K949" s="292"/>
      <c r="L949" s="43"/>
      <c r="M949" s="1"/>
    </row>
    <row r="950" spans="2:13" ht="9.75" customHeight="1" x14ac:dyDescent="0.45">
      <c r="B950" s="44"/>
      <c r="C950" s="5"/>
      <c r="D950" s="5"/>
      <c r="E950" s="42"/>
      <c r="F950" s="44"/>
      <c r="G950" s="5"/>
      <c r="H950" s="71"/>
      <c r="I950" s="5"/>
      <c r="J950" s="5"/>
      <c r="K950" s="5"/>
      <c r="L950" s="42"/>
      <c r="M950" s="1"/>
    </row>
    <row r="951" spans="2:13" ht="6" customHeight="1" x14ac:dyDescent="0.4">
      <c r="H951" s="96"/>
    </row>
    <row r="952" spans="2:13" ht="10.5" customHeight="1" x14ac:dyDescent="0.4">
      <c r="B952" s="280">
        <v>1</v>
      </c>
      <c r="C952" s="282" t="s">
        <v>38</v>
      </c>
      <c r="D952" s="282"/>
      <c r="E952" s="283"/>
      <c r="F952" s="156"/>
      <c r="G952" s="286" t="s">
        <v>35</v>
      </c>
      <c r="H952" s="288"/>
      <c r="I952" s="288"/>
      <c r="J952" s="288"/>
      <c r="K952" s="288"/>
      <c r="L952" s="289"/>
      <c r="M952" s="69"/>
    </row>
    <row r="953" spans="2:13" ht="11.25" customHeight="1" x14ac:dyDescent="0.4">
      <c r="B953" s="281"/>
      <c r="C953" s="284"/>
      <c r="D953" s="284"/>
      <c r="E953" s="285"/>
      <c r="F953" s="36">
        <v>4</v>
      </c>
      <c r="G953" s="287"/>
      <c r="H953" s="290"/>
      <c r="I953" s="290"/>
      <c r="J953" s="290"/>
      <c r="K953" s="290"/>
      <c r="L953" s="291"/>
      <c r="M953" s="6"/>
    </row>
    <row r="954" spans="2:13" ht="21" customHeight="1" x14ac:dyDescent="0.4">
      <c r="B954" s="44"/>
      <c r="C954" s="292"/>
      <c r="D954" s="292"/>
      <c r="E954" s="293"/>
      <c r="F954" s="36">
        <v>5</v>
      </c>
      <c r="G954" s="2" t="s">
        <v>36</v>
      </c>
      <c r="H954" s="294"/>
      <c r="I954" s="294"/>
      <c r="J954" s="294"/>
      <c r="K954" s="294"/>
      <c r="L954" s="40"/>
    </row>
    <row r="955" spans="2:13" ht="17.25" customHeight="1" x14ac:dyDescent="0.4">
      <c r="B955" s="41">
        <v>2</v>
      </c>
      <c r="C955" s="282" t="s">
        <v>39</v>
      </c>
      <c r="D955" s="286"/>
      <c r="E955" s="295"/>
      <c r="F955" s="36">
        <v>6</v>
      </c>
      <c r="G955" s="2" t="s">
        <v>37</v>
      </c>
      <c r="H955" s="294"/>
      <c r="I955" s="294"/>
      <c r="J955" s="294"/>
      <c r="K955" s="294"/>
      <c r="L955" s="40"/>
      <c r="M955" s="6"/>
    </row>
    <row r="956" spans="2:13" ht="21.75" customHeight="1" x14ac:dyDescent="0.4">
      <c r="B956" s="44" t="s">
        <v>15</v>
      </c>
      <c r="C956" s="296"/>
      <c r="D956" s="296"/>
      <c r="E956" s="297"/>
      <c r="F956" s="36">
        <v>7</v>
      </c>
      <c r="G956" s="2" t="s">
        <v>125</v>
      </c>
      <c r="H956" s="298"/>
      <c r="I956" s="298"/>
      <c r="J956" s="298"/>
      <c r="K956" s="298"/>
      <c r="L956" s="40"/>
      <c r="M956" s="6"/>
    </row>
    <row r="957" spans="2:13" ht="24" customHeight="1" x14ac:dyDescent="0.45">
      <c r="B957" s="41">
        <v>3</v>
      </c>
      <c r="C957" s="282" t="s">
        <v>126</v>
      </c>
      <c r="D957" s="286"/>
      <c r="E957" s="295"/>
      <c r="F957" s="36">
        <v>8</v>
      </c>
      <c r="G957" s="2" t="s">
        <v>87</v>
      </c>
      <c r="H957" s="6"/>
      <c r="I957" s="299"/>
      <c r="J957" s="299"/>
      <c r="K957" s="299"/>
      <c r="L957" s="43"/>
      <c r="M957" s="1"/>
    </row>
    <row r="958" spans="2:13" ht="10.5" customHeight="1" x14ac:dyDescent="0.4">
      <c r="B958" s="36"/>
      <c r="C958" s="287"/>
      <c r="D958" s="287"/>
      <c r="E958" s="302"/>
      <c r="F958" s="36"/>
      <c r="G958" s="251"/>
      <c r="H958" s="251"/>
      <c r="I958" s="251"/>
      <c r="J958" s="251"/>
      <c r="K958" s="251"/>
      <c r="L958" s="303"/>
      <c r="M958" s="27"/>
    </row>
    <row r="959" spans="2:13" ht="18" customHeight="1" x14ac:dyDescent="0.45">
      <c r="B959" s="36" t="s">
        <v>15</v>
      </c>
      <c r="C959" s="304"/>
      <c r="D959" s="304"/>
      <c r="E959" s="305"/>
      <c r="F959" s="36">
        <v>9</v>
      </c>
      <c r="G959" s="2" t="s">
        <v>86</v>
      </c>
      <c r="H959" s="6"/>
      <c r="I959" s="292"/>
      <c r="J959" s="292"/>
      <c r="K959" s="292"/>
      <c r="L959" s="43"/>
      <c r="M959" s="1"/>
    </row>
    <row r="960" spans="2:13" ht="9.75" customHeight="1" x14ac:dyDescent="0.45">
      <c r="B960" s="44"/>
      <c r="C960" s="5"/>
      <c r="D960" s="5"/>
      <c r="E960" s="42"/>
      <c r="F960" s="44"/>
      <c r="G960" s="5"/>
      <c r="H960" s="71"/>
      <c r="I960" s="5"/>
      <c r="J960" s="5"/>
      <c r="K960" s="5"/>
      <c r="L960" s="42"/>
      <c r="M960" s="1"/>
    </row>
    <row r="961" spans="2:12" ht="12.75" customHeight="1" x14ac:dyDescent="0.4">
      <c r="B961" s="300" t="s">
        <v>115</v>
      </c>
      <c r="C961" s="300"/>
      <c r="D961" s="300"/>
      <c r="E961" s="300"/>
      <c r="F961" s="300"/>
      <c r="G961" s="300"/>
      <c r="H961" s="300"/>
      <c r="I961" s="300"/>
      <c r="J961" s="300"/>
      <c r="K961" s="300"/>
      <c r="L961" s="300"/>
    </row>
    <row r="962" spans="2:12" ht="21.75" customHeight="1" x14ac:dyDescent="0.4">
      <c r="B962" s="301"/>
      <c r="C962" s="301"/>
      <c r="D962" s="301"/>
      <c r="E962" s="301"/>
      <c r="F962" s="301"/>
      <c r="G962" s="301"/>
      <c r="H962" s="301"/>
      <c r="I962" s="301"/>
      <c r="J962" s="301"/>
      <c r="K962" s="301"/>
      <c r="L962" s="301"/>
    </row>
    <row r="963" spans="2:12" x14ac:dyDescent="0.4">
      <c r="H963" s="96"/>
    </row>
    <row r="964" spans="2:12" x14ac:dyDescent="0.4">
      <c r="H964" s="96"/>
    </row>
    <row r="965" spans="2:12" x14ac:dyDescent="0.4">
      <c r="H965" s="96"/>
    </row>
    <row r="966" spans="2:12" x14ac:dyDescent="0.4">
      <c r="H966" s="96"/>
    </row>
    <row r="967" spans="2:12" x14ac:dyDescent="0.4">
      <c r="H967" s="96"/>
    </row>
    <row r="968" spans="2:12" x14ac:dyDescent="0.4">
      <c r="H968" s="96"/>
    </row>
    <row r="969" spans="2:12" x14ac:dyDescent="0.4">
      <c r="H969" s="96"/>
    </row>
    <row r="970" spans="2:12" x14ac:dyDescent="0.4">
      <c r="H970" s="96"/>
    </row>
    <row r="971" spans="2:12" x14ac:dyDescent="0.4">
      <c r="H971" s="96"/>
    </row>
    <row r="972" spans="2:12" x14ac:dyDescent="0.4">
      <c r="H972" s="96"/>
    </row>
    <row r="973" spans="2:12" x14ac:dyDescent="0.4">
      <c r="H973" s="96"/>
    </row>
    <row r="974" spans="2:12" x14ac:dyDescent="0.4">
      <c r="H974" s="96"/>
    </row>
    <row r="975" spans="2:12" x14ac:dyDescent="0.4">
      <c r="H975" s="96"/>
    </row>
    <row r="976" spans="2:12" x14ac:dyDescent="0.4">
      <c r="H976" s="96"/>
    </row>
    <row r="977" spans="8:8" x14ac:dyDescent="0.4">
      <c r="H977" s="96"/>
    </row>
    <row r="978" spans="8:8" x14ac:dyDescent="0.4">
      <c r="H978" s="96"/>
    </row>
    <row r="979" spans="8:8" x14ac:dyDescent="0.4">
      <c r="H979" s="96"/>
    </row>
    <row r="980" spans="8:8" x14ac:dyDescent="0.4">
      <c r="H980" s="96"/>
    </row>
    <row r="981" spans="8:8" x14ac:dyDescent="0.4">
      <c r="H981" s="96"/>
    </row>
    <row r="982" spans="8:8" x14ac:dyDescent="0.4">
      <c r="H982" s="96"/>
    </row>
    <row r="983" spans="8:8" x14ac:dyDescent="0.4">
      <c r="H983" s="96"/>
    </row>
    <row r="984" spans="8:8" x14ac:dyDescent="0.4">
      <c r="H984" s="96"/>
    </row>
    <row r="985" spans="8:8" x14ac:dyDescent="0.4">
      <c r="H985" s="96"/>
    </row>
    <row r="986" spans="8:8" x14ac:dyDescent="0.4">
      <c r="H986" s="96"/>
    </row>
    <row r="987" spans="8:8" x14ac:dyDescent="0.4">
      <c r="H987" s="96"/>
    </row>
    <row r="988" spans="8:8" x14ac:dyDescent="0.4">
      <c r="H988" s="96"/>
    </row>
    <row r="989" spans="8:8" x14ac:dyDescent="0.4">
      <c r="H989" s="96"/>
    </row>
    <row r="990" spans="8:8" x14ac:dyDescent="0.4">
      <c r="H990" s="96"/>
    </row>
    <row r="991" spans="8:8" x14ac:dyDescent="0.4">
      <c r="H991" s="96"/>
    </row>
    <row r="992" spans="8:8" x14ac:dyDescent="0.4">
      <c r="H992" s="96"/>
    </row>
    <row r="993" spans="8:8" x14ac:dyDescent="0.4">
      <c r="H993" s="96"/>
    </row>
    <row r="994" spans="8:8" x14ac:dyDescent="0.4">
      <c r="H994" s="96"/>
    </row>
    <row r="995" spans="8:8" x14ac:dyDescent="0.4">
      <c r="H995" s="96"/>
    </row>
    <row r="996" spans="8:8" x14ac:dyDescent="0.4">
      <c r="H996" s="96"/>
    </row>
    <row r="997" spans="8:8" x14ac:dyDescent="0.4">
      <c r="H997" s="96"/>
    </row>
    <row r="998" spans="8:8" x14ac:dyDescent="0.4">
      <c r="H998" s="96"/>
    </row>
    <row r="999" spans="8:8" x14ac:dyDescent="0.4">
      <c r="H999" s="96"/>
    </row>
    <row r="1000" spans="8:8" x14ac:dyDescent="0.4">
      <c r="H1000" s="96"/>
    </row>
    <row r="1001" spans="8:8" x14ac:dyDescent="0.4">
      <c r="H1001" s="96"/>
    </row>
    <row r="1002" spans="8:8" x14ac:dyDescent="0.4">
      <c r="H1002" s="96"/>
    </row>
    <row r="1003" spans="8:8" x14ac:dyDescent="0.4">
      <c r="H1003" s="96"/>
    </row>
    <row r="1004" spans="8:8" x14ac:dyDescent="0.4">
      <c r="H1004" s="96"/>
    </row>
    <row r="1005" spans="8:8" x14ac:dyDescent="0.4">
      <c r="H1005" s="96"/>
    </row>
    <row r="1006" spans="8:8" x14ac:dyDescent="0.4">
      <c r="H1006" s="96"/>
    </row>
    <row r="1007" spans="8:8" x14ac:dyDescent="0.4">
      <c r="H1007" s="96"/>
    </row>
    <row r="1008" spans="8:8" x14ac:dyDescent="0.4">
      <c r="H1008" s="96"/>
    </row>
    <row r="1009" spans="8:8" x14ac:dyDescent="0.4">
      <c r="H1009" s="96"/>
    </row>
    <row r="1010" spans="8:8" x14ac:dyDescent="0.4">
      <c r="H1010" s="96"/>
    </row>
    <row r="1011" spans="8:8" x14ac:dyDescent="0.4">
      <c r="H1011" s="96"/>
    </row>
    <row r="1012" spans="8:8" x14ac:dyDescent="0.4">
      <c r="H1012" s="96"/>
    </row>
    <row r="1013" spans="8:8" x14ac:dyDescent="0.4">
      <c r="H1013" s="96"/>
    </row>
    <row r="1014" spans="8:8" x14ac:dyDescent="0.4">
      <c r="H1014" s="96"/>
    </row>
    <row r="1015" spans="8:8" x14ac:dyDescent="0.4">
      <c r="H1015" s="96"/>
    </row>
    <row r="1016" spans="8:8" x14ac:dyDescent="0.4">
      <c r="H1016" s="96"/>
    </row>
    <row r="1017" spans="8:8" x14ac:dyDescent="0.4">
      <c r="H1017" s="96"/>
    </row>
    <row r="1018" spans="8:8" x14ac:dyDescent="0.4">
      <c r="H1018" s="96"/>
    </row>
    <row r="1019" spans="8:8" x14ac:dyDescent="0.4">
      <c r="H1019" s="96"/>
    </row>
    <row r="1020" spans="8:8" x14ac:dyDescent="0.4">
      <c r="H1020" s="96"/>
    </row>
    <row r="1021" spans="8:8" x14ac:dyDescent="0.4">
      <c r="H1021" s="96"/>
    </row>
    <row r="1022" spans="8:8" x14ac:dyDescent="0.4">
      <c r="H1022" s="96"/>
    </row>
    <row r="1023" spans="8:8" x14ac:dyDescent="0.4">
      <c r="H1023" s="96"/>
    </row>
    <row r="1024" spans="8:8" x14ac:dyDescent="0.4">
      <c r="H1024" s="96"/>
    </row>
    <row r="1025" spans="8:8" x14ac:dyDescent="0.4">
      <c r="H1025" s="96"/>
    </row>
    <row r="1026" spans="8:8" x14ac:dyDescent="0.4">
      <c r="H1026" s="96"/>
    </row>
    <row r="1027" spans="8:8" x14ac:dyDescent="0.4">
      <c r="H1027" s="96"/>
    </row>
    <row r="1028" spans="8:8" x14ac:dyDescent="0.4">
      <c r="H1028" s="96"/>
    </row>
    <row r="1029" spans="8:8" x14ac:dyDescent="0.4">
      <c r="H1029" s="96"/>
    </row>
    <row r="1030" spans="8:8" x14ac:dyDescent="0.4">
      <c r="H1030" s="96"/>
    </row>
    <row r="1031" spans="8:8" x14ac:dyDescent="0.4">
      <c r="H1031" s="96"/>
    </row>
    <row r="1032" spans="8:8" x14ac:dyDescent="0.4">
      <c r="H1032" s="96"/>
    </row>
    <row r="1033" spans="8:8" x14ac:dyDescent="0.4">
      <c r="H1033" s="96"/>
    </row>
    <row r="1034" spans="8:8" x14ac:dyDescent="0.4">
      <c r="H1034" s="96"/>
    </row>
    <row r="1035" spans="8:8" x14ac:dyDescent="0.4">
      <c r="H1035" s="96"/>
    </row>
    <row r="1036" spans="8:8" x14ac:dyDescent="0.4">
      <c r="H1036" s="96"/>
    </row>
    <row r="1037" spans="8:8" x14ac:dyDescent="0.4">
      <c r="H1037" s="96"/>
    </row>
    <row r="1038" spans="8:8" x14ac:dyDescent="0.4">
      <c r="H1038" s="96"/>
    </row>
    <row r="1039" spans="8:8" x14ac:dyDescent="0.4">
      <c r="H1039" s="96"/>
    </row>
    <row r="1040" spans="8:8" x14ac:dyDescent="0.4">
      <c r="H1040" s="96"/>
    </row>
    <row r="1041" spans="8:8" x14ac:dyDescent="0.4">
      <c r="H1041" s="96"/>
    </row>
    <row r="1042" spans="8:8" x14ac:dyDescent="0.4">
      <c r="H1042" s="96"/>
    </row>
    <row r="1043" spans="8:8" x14ac:dyDescent="0.4">
      <c r="H1043" s="96"/>
    </row>
    <row r="1044" spans="8:8" x14ac:dyDescent="0.4">
      <c r="H1044" s="96"/>
    </row>
    <row r="1045" spans="8:8" x14ac:dyDescent="0.4">
      <c r="H1045" s="96"/>
    </row>
    <row r="1046" spans="8:8" x14ac:dyDescent="0.4">
      <c r="H1046" s="96"/>
    </row>
    <row r="1047" spans="8:8" x14ac:dyDescent="0.4">
      <c r="H1047" s="96"/>
    </row>
    <row r="1048" spans="8:8" x14ac:dyDescent="0.4">
      <c r="H1048" s="96"/>
    </row>
    <row r="1049" spans="8:8" x14ac:dyDescent="0.4">
      <c r="H1049" s="96"/>
    </row>
    <row r="1050" spans="8:8" x14ac:dyDescent="0.4">
      <c r="H1050" s="96"/>
    </row>
    <row r="1051" spans="8:8" x14ac:dyDescent="0.4">
      <c r="H1051" s="96"/>
    </row>
    <row r="1052" spans="8:8" x14ac:dyDescent="0.4">
      <c r="H1052" s="96"/>
    </row>
    <row r="1053" spans="8:8" x14ac:dyDescent="0.4">
      <c r="H1053" s="96"/>
    </row>
    <row r="1054" spans="8:8" x14ac:dyDescent="0.4">
      <c r="H1054" s="96"/>
    </row>
    <row r="1055" spans="8:8" x14ac:dyDescent="0.4">
      <c r="H1055" s="96"/>
    </row>
    <row r="1056" spans="8:8" x14ac:dyDescent="0.4">
      <c r="H1056" s="96"/>
    </row>
    <row r="1057" spans="8:8" x14ac:dyDescent="0.4">
      <c r="H1057" s="96"/>
    </row>
    <row r="1058" spans="8:8" x14ac:dyDescent="0.4">
      <c r="H1058" s="96"/>
    </row>
    <row r="1059" spans="8:8" x14ac:dyDescent="0.4">
      <c r="H1059" s="96"/>
    </row>
    <row r="1060" spans="8:8" x14ac:dyDescent="0.4">
      <c r="H1060" s="96"/>
    </row>
    <row r="1061" spans="8:8" x14ac:dyDescent="0.4">
      <c r="H1061" s="96"/>
    </row>
    <row r="1062" spans="8:8" x14ac:dyDescent="0.4">
      <c r="H1062" s="96"/>
    </row>
    <row r="1063" spans="8:8" x14ac:dyDescent="0.4">
      <c r="H1063" s="96"/>
    </row>
    <row r="1064" spans="8:8" x14ac:dyDescent="0.4">
      <c r="H1064" s="96"/>
    </row>
    <row r="1065" spans="8:8" x14ac:dyDescent="0.4">
      <c r="H1065" s="96"/>
    </row>
    <row r="1066" spans="8:8" x14ac:dyDescent="0.4">
      <c r="H1066" s="96"/>
    </row>
    <row r="1067" spans="8:8" x14ac:dyDescent="0.4">
      <c r="H1067" s="96"/>
    </row>
    <row r="1068" spans="8:8" x14ac:dyDescent="0.4">
      <c r="H1068" s="96"/>
    </row>
    <row r="1069" spans="8:8" x14ac:dyDescent="0.4">
      <c r="H1069" s="96"/>
    </row>
    <row r="1070" spans="8:8" x14ac:dyDescent="0.4">
      <c r="H1070" s="96"/>
    </row>
    <row r="1071" spans="8:8" x14ac:dyDescent="0.4">
      <c r="H1071" s="96"/>
    </row>
    <row r="1072" spans="8:8" x14ac:dyDescent="0.4">
      <c r="H1072" s="96"/>
    </row>
    <row r="1073" spans="8:8" x14ac:dyDescent="0.4">
      <c r="H1073" s="96"/>
    </row>
    <row r="1074" spans="8:8" x14ac:dyDescent="0.4">
      <c r="H1074" s="96"/>
    </row>
    <row r="1075" spans="8:8" x14ac:dyDescent="0.4">
      <c r="H1075" s="96"/>
    </row>
    <row r="1076" spans="8:8" x14ac:dyDescent="0.4">
      <c r="H1076" s="96"/>
    </row>
    <row r="1077" spans="8:8" x14ac:dyDescent="0.4">
      <c r="H1077" s="96"/>
    </row>
    <row r="1078" spans="8:8" x14ac:dyDescent="0.4">
      <c r="H1078" s="96"/>
    </row>
    <row r="1079" spans="8:8" x14ac:dyDescent="0.4">
      <c r="H1079" s="96"/>
    </row>
    <row r="1080" spans="8:8" x14ac:dyDescent="0.4">
      <c r="H1080" s="96"/>
    </row>
    <row r="1081" spans="8:8" x14ac:dyDescent="0.4">
      <c r="H1081" s="96"/>
    </row>
    <row r="1082" spans="8:8" x14ac:dyDescent="0.4">
      <c r="H1082" s="96"/>
    </row>
    <row r="1083" spans="8:8" x14ac:dyDescent="0.4">
      <c r="H1083" s="96"/>
    </row>
    <row r="1084" spans="8:8" x14ac:dyDescent="0.4">
      <c r="H1084" s="96"/>
    </row>
    <row r="1085" spans="8:8" x14ac:dyDescent="0.4">
      <c r="H1085" s="96"/>
    </row>
    <row r="1086" spans="8:8" x14ac:dyDescent="0.4">
      <c r="H1086" s="96"/>
    </row>
    <row r="1087" spans="8:8" x14ac:dyDescent="0.4">
      <c r="H1087" s="96"/>
    </row>
    <row r="1088" spans="8:8" x14ac:dyDescent="0.4">
      <c r="H1088" s="96"/>
    </row>
    <row r="1089" spans="8:8" x14ac:dyDescent="0.4">
      <c r="H1089" s="96"/>
    </row>
    <row r="1090" spans="8:8" x14ac:dyDescent="0.4">
      <c r="H1090" s="96"/>
    </row>
    <row r="1091" spans="8:8" x14ac:dyDescent="0.4">
      <c r="H1091" s="96"/>
    </row>
    <row r="1092" spans="8:8" x14ac:dyDescent="0.4">
      <c r="H1092" s="96"/>
    </row>
    <row r="1093" spans="8:8" x14ac:dyDescent="0.4">
      <c r="H1093" s="96"/>
    </row>
    <row r="1094" spans="8:8" x14ac:dyDescent="0.4">
      <c r="H1094" s="96"/>
    </row>
    <row r="1095" spans="8:8" x14ac:dyDescent="0.4">
      <c r="H1095" s="96"/>
    </row>
    <row r="1096" spans="8:8" x14ac:dyDescent="0.4">
      <c r="H1096" s="96"/>
    </row>
    <row r="1097" spans="8:8" x14ac:dyDescent="0.4">
      <c r="H1097" s="96"/>
    </row>
    <row r="1098" spans="8:8" x14ac:dyDescent="0.4">
      <c r="H1098" s="96"/>
    </row>
    <row r="1099" spans="8:8" x14ac:dyDescent="0.4">
      <c r="H1099" s="96"/>
    </row>
    <row r="1100" spans="8:8" x14ac:dyDescent="0.4">
      <c r="H1100" s="96"/>
    </row>
    <row r="1101" spans="8:8" x14ac:dyDescent="0.4">
      <c r="H1101" s="96"/>
    </row>
    <row r="1102" spans="8:8" x14ac:dyDescent="0.4">
      <c r="H1102" s="96"/>
    </row>
    <row r="1103" spans="8:8" x14ac:dyDescent="0.4">
      <c r="H1103" s="96"/>
    </row>
    <row r="1104" spans="8:8" x14ac:dyDescent="0.4">
      <c r="H1104" s="96"/>
    </row>
    <row r="1105" spans="8:8" x14ac:dyDescent="0.4">
      <c r="H1105" s="96"/>
    </row>
    <row r="1106" spans="8:8" x14ac:dyDescent="0.4">
      <c r="H1106" s="96"/>
    </row>
    <row r="1107" spans="8:8" x14ac:dyDescent="0.4">
      <c r="H1107" s="96"/>
    </row>
    <row r="1108" spans="8:8" x14ac:dyDescent="0.4">
      <c r="H1108" s="96"/>
    </row>
    <row r="1109" spans="8:8" x14ac:dyDescent="0.4">
      <c r="H1109" s="96"/>
    </row>
    <row r="1110" spans="8:8" x14ac:dyDescent="0.4">
      <c r="H1110" s="96"/>
    </row>
    <row r="1111" spans="8:8" x14ac:dyDescent="0.4">
      <c r="H1111" s="96"/>
    </row>
    <row r="1112" spans="8:8" x14ac:dyDescent="0.4">
      <c r="H1112" s="96"/>
    </row>
    <row r="1113" spans="8:8" x14ac:dyDescent="0.4">
      <c r="H1113" s="96"/>
    </row>
    <row r="1114" spans="8:8" x14ac:dyDescent="0.4">
      <c r="H1114" s="96"/>
    </row>
    <row r="1115" spans="8:8" x14ac:dyDescent="0.4">
      <c r="H1115" s="96"/>
    </row>
    <row r="1116" spans="8:8" x14ac:dyDescent="0.4">
      <c r="H1116" s="96"/>
    </row>
    <row r="1117" spans="8:8" x14ac:dyDescent="0.4">
      <c r="H1117" s="96"/>
    </row>
    <row r="1118" spans="8:8" x14ac:dyDescent="0.4">
      <c r="H1118" s="96"/>
    </row>
    <row r="1119" spans="8:8" x14ac:dyDescent="0.4">
      <c r="H1119" s="96"/>
    </row>
    <row r="1120" spans="8:8" x14ac:dyDescent="0.4">
      <c r="H1120" s="96"/>
    </row>
    <row r="1121" spans="8:8" x14ac:dyDescent="0.4">
      <c r="H1121" s="96"/>
    </row>
    <row r="1122" spans="8:8" x14ac:dyDescent="0.4">
      <c r="H1122" s="96"/>
    </row>
    <row r="1123" spans="8:8" x14ac:dyDescent="0.4">
      <c r="H1123" s="96"/>
    </row>
    <row r="1124" spans="8:8" x14ac:dyDescent="0.4">
      <c r="H1124" s="96"/>
    </row>
    <row r="1125" spans="8:8" x14ac:dyDescent="0.4">
      <c r="H1125" s="96"/>
    </row>
    <row r="1126" spans="8:8" x14ac:dyDescent="0.4">
      <c r="H1126" s="96"/>
    </row>
    <row r="1127" spans="8:8" x14ac:dyDescent="0.4">
      <c r="H1127" s="96"/>
    </row>
    <row r="1128" spans="8:8" x14ac:dyDescent="0.4">
      <c r="H1128" s="96"/>
    </row>
    <row r="1129" spans="8:8" x14ac:dyDescent="0.4">
      <c r="H1129" s="96"/>
    </row>
    <row r="1130" spans="8:8" x14ac:dyDescent="0.4">
      <c r="H1130" s="96"/>
    </row>
    <row r="1131" spans="8:8" x14ac:dyDescent="0.4">
      <c r="H1131" s="96"/>
    </row>
    <row r="1132" spans="8:8" x14ac:dyDescent="0.4">
      <c r="H1132" s="96"/>
    </row>
    <row r="1133" spans="8:8" x14ac:dyDescent="0.4">
      <c r="H1133" s="96"/>
    </row>
    <row r="1134" spans="8:8" x14ac:dyDescent="0.4">
      <c r="H1134" s="96"/>
    </row>
    <row r="1135" spans="8:8" x14ac:dyDescent="0.4">
      <c r="H1135" s="96"/>
    </row>
    <row r="1136" spans="8:8" x14ac:dyDescent="0.4">
      <c r="H1136" s="96"/>
    </row>
    <row r="1137" spans="8:8" x14ac:dyDescent="0.4">
      <c r="H1137" s="96"/>
    </row>
    <row r="1138" spans="8:8" x14ac:dyDescent="0.4">
      <c r="H1138" s="96"/>
    </row>
    <row r="1139" spans="8:8" x14ac:dyDescent="0.4">
      <c r="H1139" s="96"/>
    </row>
    <row r="1140" spans="8:8" x14ac:dyDescent="0.4">
      <c r="H1140" s="96"/>
    </row>
    <row r="1141" spans="8:8" x14ac:dyDescent="0.4">
      <c r="H1141" s="96"/>
    </row>
    <row r="1142" spans="8:8" x14ac:dyDescent="0.4">
      <c r="H1142" s="96"/>
    </row>
    <row r="1143" spans="8:8" x14ac:dyDescent="0.4">
      <c r="H1143" s="96"/>
    </row>
    <row r="1144" spans="8:8" x14ac:dyDescent="0.4">
      <c r="H1144" s="96"/>
    </row>
    <row r="1145" spans="8:8" x14ac:dyDescent="0.4">
      <c r="H1145" s="96"/>
    </row>
    <row r="1146" spans="8:8" x14ac:dyDescent="0.4">
      <c r="H1146" s="96"/>
    </row>
    <row r="1147" spans="8:8" x14ac:dyDescent="0.4">
      <c r="H1147" s="96"/>
    </row>
    <row r="1148" spans="8:8" x14ac:dyDescent="0.4">
      <c r="H1148" s="96"/>
    </row>
    <row r="1149" spans="8:8" x14ac:dyDescent="0.4">
      <c r="H1149" s="96"/>
    </row>
    <row r="1150" spans="8:8" x14ac:dyDescent="0.4">
      <c r="H1150" s="96"/>
    </row>
    <row r="1151" spans="8:8" x14ac:dyDescent="0.4">
      <c r="H1151" s="96"/>
    </row>
    <row r="1152" spans="8:8" x14ac:dyDescent="0.4">
      <c r="H1152" s="96"/>
    </row>
    <row r="1153" spans="8:8" x14ac:dyDescent="0.4">
      <c r="H1153" s="96"/>
    </row>
    <row r="1154" spans="8:8" x14ac:dyDescent="0.4">
      <c r="H1154" s="96"/>
    </row>
    <row r="1155" spans="8:8" x14ac:dyDescent="0.4">
      <c r="H1155" s="96"/>
    </row>
    <row r="1156" spans="8:8" x14ac:dyDescent="0.4">
      <c r="H1156" s="96"/>
    </row>
    <row r="1157" spans="8:8" x14ac:dyDescent="0.4">
      <c r="H1157" s="96"/>
    </row>
    <row r="1158" spans="8:8" x14ac:dyDescent="0.4">
      <c r="H1158" s="96"/>
    </row>
    <row r="1159" spans="8:8" x14ac:dyDescent="0.4">
      <c r="H1159" s="96"/>
    </row>
    <row r="1160" spans="8:8" x14ac:dyDescent="0.4">
      <c r="H1160" s="96"/>
    </row>
    <row r="1161" spans="8:8" x14ac:dyDescent="0.4">
      <c r="H1161" s="96"/>
    </row>
    <row r="1162" spans="8:8" x14ac:dyDescent="0.4">
      <c r="H1162" s="96"/>
    </row>
    <row r="1163" spans="8:8" x14ac:dyDescent="0.4">
      <c r="H1163" s="96"/>
    </row>
    <row r="1164" spans="8:8" x14ac:dyDescent="0.4">
      <c r="H1164" s="96"/>
    </row>
    <row r="1165" spans="8:8" x14ac:dyDescent="0.4">
      <c r="H1165" s="96"/>
    </row>
    <row r="1166" spans="8:8" x14ac:dyDescent="0.4">
      <c r="H1166" s="96"/>
    </row>
    <row r="1167" spans="8:8" x14ac:dyDescent="0.4">
      <c r="H1167" s="96"/>
    </row>
    <row r="1168" spans="8:8" x14ac:dyDescent="0.4">
      <c r="H1168" s="96"/>
    </row>
    <row r="1169" spans="8:8" x14ac:dyDescent="0.4">
      <c r="H1169" s="96"/>
    </row>
    <row r="1170" spans="8:8" x14ac:dyDescent="0.4">
      <c r="H1170" s="96"/>
    </row>
    <row r="1171" spans="8:8" x14ac:dyDescent="0.4">
      <c r="H1171" s="96"/>
    </row>
    <row r="1172" spans="8:8" x14ac:dyDescent="0.4">
      <c r="H1172" s="96"/>
    </row>
    <row r="1173" spans="8:8" x14ac:dyDescent="0.4">
      <c r="H1173" s="96"/>
    </row>
    <row r="1174" spans="8:8" x14ac:dyDescent="0.4">
      <c r="H1174" s="96"/>
    </row>
    <row r="1175" spans="8:8" x14ac:dyDescent="0.4">
      <c r="H1175" s="96"/>
    </row>
    <row r="1176" spans="8:8" x14ac:dyDescent="0.4">
      <c r="H1176" s="96"/>
    </row>
    <row r="1177" spans="8:8" x14ac:dyDescent="0.4">
      <c r="H1177" s="96"/>
    </row>
    <row r="1178" spans="8:8" x14ac:dyDescent="0.4">
      <c r="H1178" s="96"/>
    </row>
    <row r="1179" spans="8:8" x14ac:dyDescent="0.4">
      <c r="H1179" s="96"/>
    </row>
    <row r="1180" spans="8:8" x14ac:dyDescent="0.4">
      <c r="H1180" s="96"/>
    </row>
    <row r="1181" spans="8:8" x14ac:dyDescent="0.4">
      <c r="H1181" s="96"/>
    </row>
    <row r="1182" spans="8:8" x14ac:dyDescent="0.4">
      <c r="H1182" s="96"/>
    </row>
    <row r="1183" spans="8:8" x14ac:dyDescent="0.4">
      <c r="H1183" s="96"/>
    </row>
    <row r="1184" spans="8:8" x14ac:dyDescent="0.4">
      <c r="H1184" s="96"/>
    </row>
    <row r="1185" spans="8:8" x14ac:dyDescent="0.4">
      <c r="H1185" s="96"/>
    </row>
    <row r="1186" spans="8:8" x14ac:dyDescent="0.4">
      <c r="H1186" s="96"/>
    </row>
    <row r="1187" spans="8:8" x14ac:dyDescent="0.4">
      <c r="H1187" s="96"/>
    </row>
    <row r="1188" spans="8:8" x14ac:dyDescent="0.4">
      <c r="H1188" s="96"/>
    </row>
    <row r="1189" spans="8:8" x14ac:dyDescent="0.4">
      <c r="H1189" s="96"/>
    </row>
    <row r="1190" spans="8:8" x14ac:dyDescent="0.4">
      <c r="H1190" s="96"/>
    </row>
    <row r="1191" spans="8:8" x14ac:dyDescent="0.4">
      <c r="H1191" s="96"/>
    </row>
    <row r="1192" spans="8:8" x14ac:dyDescent="0.4">
      <c r="H1192" s="96"/>
    </row>
    <row r="1193" spans="8:8" x14ac:dyDescent="0.4">
      <c r="H1193" s="96"/>
    </row>
    <row r="1194" spans="8:8" x14ac:dyDescent="0.4">
      <c r="H1194" s="96"/>
    </row>
    <row r="1195" spans="8:8" x14ac:dyDescent="0.4">
      <c r="H1195" s="96"/>
    </row>
    <row r="1196" spans="8:8" x14ac:dyDescent="0.4">
      <c r="H1196" s="96"/>
    </row>
    <row r="1197" spans="8:8" x14ac:dyDescent="0.4">
      <c r="H1197" s="96"/>
    </row>
    <row r="1198" spans="8:8" x14ac:dyDescent="0.4">
      <c r="H1198" s="96"/>
    </row>
    <row r="1199" spans="8:8" x14ac:dyDescent="0.4">
      <c r="H1199" s="96"/>
    </row>
    <row r="1200" spans="8:8" x14ac:dyDescent="0.4">
      <c r="H1200" s="96"/>
    </row>
    <row r="1201" spans="8:8" x14ac:dyDescent="0.4">
      <c r="H1201" s="96"/>
    </row>
    <row r="1202" spans="8:8" x14ac:dyDescent="0.4">
      <c r="H1202" s="96"/>
    </row>
    <row r="1203" spans="8:8" x14ac:dyDescent="0.4">
      <c r="H1203" s="96"/>
    </row>
    <row r="1204" spans="8:8" x14ac:dyDescent="0.4">
      <c r="H1204" s="96"/>
    </row>
    <row r="1205" spans="8:8" x14ac:dyDescent="0.4">
      <c r="H1205" s="96"/>
    </row>
    <row r="1206" spans="8:8" x14ac:dyDescent="0.4">
      <c r="H1206" s="96"/>
    </row>
    <row r="1207" spans="8:8" x14ac:dyDescent="0.4">
      <c r="H1207" s="96"/>
    </row>
    <row r="1208" spans="8:8" x14ac:dyDescent="0.4">
      <c r="H1208" s="96"/>
    </row>
    <row r="1209" spans="8:8" x14ac:dyDescent="0.4">
      <c r="H1209" s="96"/>
    </row>
    <row r="1210" spans="8:8" x14ac:dyDescent="0.4">
      <c r="H1210" s="96"/>
    </row>
    <row r="1211" spans="8:8" x14ac:dyDescent="0.4">
      <c r="H1211" s="96"/>
    </row>
    <row r="1212" spans="8:8" x14ac:dyDescent="0.4">
      <c r="H1212" s="96"/>
    </row>
    <row r="1213" spans="8:8" x14ac:dyDescent="0.4">
      <c r="H1213" s="96"/>
    </row>
    <row r="1214" spans="8:8" x14ac:dyDescent="0.4">
      <c r="H1214" s="96"/>
    </row>
    <row r="1215" spans="8:8" x14ac:dyDescent="0.4">
      <c r="H1215" s="96"/>
    </row>
    <row r="1216" spans="8:8" x14ac:dyDescent="0.4">
      <c r="H1216" s="96"/>
    </row>
    <row r="1217" spans="8:8" x14ac:dyDescent="0.4">
      <c r="H1217" s="96"/>
    </row>
    <row r="1218" spans="8:8" x14ac:dyDescent="0.4">
      <c r="H1218" s="96"/>
    </row>
    <row r="1219" spans="8:8" x14ac:dyDescent="0.4">
      <c r="H1219" s="96"/>
    </row>
    <row r="1220" spans="8:8" x14ac:dyDescent="0.4">
      <c r="H1220" s="96"/>
    </row>
    <row r="1221" spans="8:8" x14ac:dyDescent="0.4">
      <c r="H1221" s="96"/>
    </row>
    <row r="1222" spans="8:8" x14ac:dyDescent="0.4">
      <c r="H1222" s="96"/>
    </row>
    <row r="1223" spans="8:8" x14ac:dyDescent="0.4">
      <c r="H1223" s="96"/>
    </row>
    <row r="1224" spans="8:8" x14ac:dyDescent="0.4">
      <c r="H1224" s="96"/>
    </row>
    <row r="1225" spans="8:8" x14ac:dyDescent="0.4">
      <c r="H1225" s="96"/>
    </row>
    <row r="1226" spans="8:8" x14ac:dyDescent="0.4">
      <c r="H1226" s="96"/>
    </row>
    <row r="1227" spans="8:8" x14ac:dyDescent="0.4">
      <c r="H1227" s="96"/>
    </row>
    <row r="1228" spans="8:8" x14ac:dyDescent="0.4">
      <c r="H1228" s="96"/>
    </row>
    <row r="1229" spans="8:8" x14ac:dyDescent="0.4">
      <c r="H1229" s="96"/>
    </row>
    <row r="1230" spans="8:8" x14ac:dyDescent="0.4">
      <c r="H1230" s="96"/>
    </row>
    <row r="1231" spans="8:8" x14ac:dyDescent="0.4">
      <c r="H1231" s="96"/>
    </row>
    <row r="1232" spans="8:8" x14ac:dyDescent="0.4">
      <c r="H1232" s="96"/>
    </row>
    <row r="1233" spans="8:8" x14ac:dyDescent="0.4">
      <c r="H1233" s="96"/>
    </row>
    <row r="1234" spans="8:8" x14ac:dyDescent="0.4">
      <c r="H1234" s="96"/>
    </row>
    <row r="1235" spans="8:8" x14ac:dyDescent="0.4">
      <c r="H1235" s="96"/>
    </row>
    <row r="1236" spans="8:8" x14ac:dyDescent="0.4">
      <c r="H1236" s="96"/>
    </row>
    <row r="1237" spans="8:8" x14ac:dyDescent="0.4">
      <c r="H1237" s="96"/>
    </row>
    <row r="1238" spans="8:8" x14ac:dyDescent="0.4">
      <c r="H1238" s="96"/>
    </row>
    <row r="1239" spans="8:8" x14ac:dyDescent="0.4">
      <c r="H1239" s="96"/>
    </row>
    <row r="1240" spans="8:8" x14ac:dyDescent="0.4">
      <c r="H1240" s="96"/>
    </row>
    <row r="1241" spans="8:8" x14ac:dyDescent="0.4">
      <c r="H1241" s="96"/>
    </row>
    <row r="1242" spans="8:8" x14ac:dyDescent="0.4">
      <c r="H1242" s="96"/>
    </row>
    <row r="1243" spans="8:8" x14ac:dyDescent="0.4">
      <c r="H1243" s="96"/>
    </row>
    <row r="1244" spans="8:8" x14ac:dyDescent="0.4">
      <c r="H1244" s="96"/>
    </row>
    <row r="1245" spans="8:8" x14ac:dyDescent="0.4">
      <c r="H1245" s="96"/>
    </row>
    <row r="1246" spans="8:8" x14ac:dyDescent="0.4">
      <c r="H1246" s="96"/>
    </row>
    <row r="1247" spans="8:8" x14ac:dyDescent="0.4">
      <c r="H1247" s="96"/>
    </row>
    <row r="1248" spans="8:8" x14ac:dyDescent="0.4">
      <c r="H1248" s="96"/>
    </row>
    <row r="1249" spans="8:8" x14ac:dyDescent="0.4">
      <c r="H1249" s="96"/>
    </row>
    <row r="1250" spans="8:8" x14ac:dyDescent="0.4">
      <c r="H1250" s="96"/>
    </row>
    <row r="1251" spans="8:8" x14ac:dyDescent="0.4">
      <c r="H1251" s="96"/>
    </row>
    <row r="1252" spans="8:8" x14ac:dyDescent="0.4">
      <c r="H1252" s="96"/>
    </row>
    <row r="1253" spans="8:8" x14ac:dyDescent="0.4">
      <c r="H1253" s="96"/>
    </row>
    <row r="1254" spans="8:8" x14ac:dyDescent="0.4">
      <c r="H1254" s="96"/>
    </row>
    <row r="1255" spans="8:8" x14ac:dyDescent="0.4">
      <c r="H1255" s="96"/>
    </row>
    <row r="1256" spans="8:8" x14ac:dyDescent="0.4">
      <c r="H1256" s="96"/>
    </row>
    <row r="1257" spans="8:8" x14ac:dyDescent="0.4">
      <c r="H1257" s="96"/>
    </row>
    <row r="1258" spans="8:8" x14ac:dyDescent="0.4">
      <c r="H1258" s="96"/>
    </row>
    <row r="1259" spans="8:8" x14ac:dyDescent="0.4">
      <c r="H1259" s="96"/>
    </row>
    <row r="1260" spans="8:8" x14ac:dyDescent="0.4">
      <c r="H1260" s="96"/>
    </row>
    <row r="1261" spans="8:8" x14ac:dyDescent="0.4">
      <c r="H1261" s="96"/>
    </row>
    <row r="1262" spans="8:8" x14ac:dyDescent="0.4">
      <c r="H1262" s="96"/>
    </row>
    <row r="1263" spans="8:8" x14ac:dyDescent="0.4">
      <c r="H1263" s="96"/>
    </row>
    <row r="1264" spans="8:8" x14ac:dyDescent="0.4">
      <c r="H1264" s="96"/>
    </row>
    <row r="1265" spans="8:8" x14ac:dyDescent="0.4">
      <c r="H1265" s="96"/>
    </row>
    <row r="1266" spans="8:8" x14ac:dyDescent="0.4">
      <c r="H1266" s="96"/>
    </row>
    <row r="1267" spans="8:8" x14ac:dyDescent="0.4">
      <c r="H1267" s="96"/>
    </row>
    <row r="1268" spans="8:8" x14ac:dyDescent="0.4">
      <c r="H1268" s="96"/>
    </row>
    <row r="1269" spans="8:8" x14ac:dyDescent="0.4">
      <c r="H1269" s="96"/>
    </row>
    <row r="1270" spans="8:8" x14ac:dyDescent="0.4">
      <c r="H1270" s="96"/>
    </row>
    <row r="1271" spans="8:8" x14ac:dyDescent="0.4">
      <c r="H1271" s="96"/>
    </row>
    <row r="1272" spans="8:8" x14ac:dyDescent="0.4">
      <c r="H1272" s="96"/>
    </row>
    <row r="1273" spans="8:8" x14ac:dyDescent="0.4">
      <c r="H1273" s="96"/>
    </row>
    <row r="1274" spans="8:8" x14ac:dyDescent="0.4">
      <c r="H1274" s="96"/>
    </row>
    <row r="1275" spans="8:8" x14ac:dyDescent="0.4">
      <c r="H1275" s="96"/>
    </row>
    <row r="1276" spans="8:8" x14ac:dyDescent="0.4">
      <c r="H1276" s="96"/>
    </row>
    <row r="1277" spans="8:8" x14ac:dyDescent="0.4">
      <c r="H1277" s="96"/>
    </row>
    <row r="1278" spans="8:8" x14ac:dyDescent="0.4">
      <c r="H1278" s="96"/>
    </row>
    <row r="1279" spans="8:8" x14ac:dyDescent="0.4">
      <c r="H1279" s="96"/>
    </row>
    <row r="1280" spans="8:8" x14ac:dyDescent="0.4">
      <c r="H1280" s="96"/>
    </row>
    <row r="1281" spans="8:8" x14ac:dyDescent="0.4">
      <c r="H1281" s="96"/>
    </row>
    <row r="1282" spans="8:8" x14ac:dyDescent="0.4">
      <c r="H1282" s="96"/>
    </row>
    <row r="1283" spans="8:8" x14ac:dyDescent="0.4">
      <c r="H1283" s="96"/>
    </row>
    <row r="1284" spans="8:8" x14ac:dyDescent="0.4">
      <c r="H1284" s="96"/>
    </row>
    <row r="1285" spans="8:8" x14ac:dyDescent="0.4">
      <c r="H1285" s="96"/>
    </row>
    <row r="1286" spans="8:8" x14ac:dyDescent="0.4">
      <c r="H1286" s="96"/>
    </row>
    <row r="1287" spans="8:8" x14ac:dyDescent="0.4">
      <c r="H1287" s="96"/>
    </row>
    <row r="1288" spans="8:8" x14ac:dyDescent="0.4">
      <c r="H1288" s="96"/>
    </row>
    <row r="1289" spans="8:8" x14ac:dyDescent="0.4">
      <c r="H1289" s="96"/>
    </row>
    <row r="1290" spans="8:8" x14ac:dyDescent="0.4">
      <c r="H1290" s="96"/>
    </row>
    <row r="1291" spans="8:8" x14ac:dyDescent="0.4">
      <c r="H1291" s="96"/>
    </row>
    <row r="1292" spans="8:8" x14ac:dyDescent="0.4">
      <c r="H1292" s="96"/>
    </row>
    <row r="1293" spans="8:8" x14ac:dyDescent="0.4">
      <c r="H1293" s="96"/>
    </row>
    <row r="1294" spans="8:8" x14ac:dyDescent="0.4">
      <c r="H1294" s="96"/>
    </row>
    <row r="1295" spans="8:8" x14ac:dyDescent="0.4">
      <c r="H1295" s="96"/>
    </row>
    <row r="1296" spans="8:8" x14ac:dyDescent="0.4">
      <c r="H1296" s="96"/>
    </row>
    <row r="1297" spans="8:8" x14ac:dyDescent="0.4">
      <c r="H1297" s="96"/>
    </row>
    <row r="1298" spans="8:8" x14ac:dyDescent="0.4">
      <c r="H1298" s="96"/>
    </row>
    <row r="1299" spans="8:8" x14ac:dyDescent="0.4">
      <c r="H1299" s="96"/>
    </row>
    <row r="1300" spans="8:8" x14ac:dyDescent="0.4">
      <c r="H1300" s="96"/>
    </row>
    <row r="1301" spans="8:8" x14ac:dyDescent="0.4">
      <c r="H1301" s="96"/>
    </row>
    <row r="1302" spans="8:8" x14ac:dyDescent="0.4">
      <c r="H1302" s="96"/>
    </row>
    <row r="1303" spans="8:8" x14ac:dyDescent="0.4">
      <c r="H1303" s="96"/>
    </row>
    <row r="1304" spans="8:8" x14ac:dyDescent="0.4">
      <c r="H1304" s="96"/>
    </row>
    <row r="1305" spans="8:8" x14ac:dyDescent="0.4">
      <c r="H1305" s="96"/>
    </row>
    <row r="1306" spans="8:8" x14ac:dyDescent="0.4">
      <c r="H1306" s="96"/>
    </row>
    <row r="1307" spans="8:8" x14ac:dyDescent="0.4">
      <c r="H1307" s="96"/>
    </row>
    <row r="1308" spans="8:8" x14ac:dyDescent="0.4">
      <c r="H1308" s="96"/>
    </row>
    <row r="1309" spans="8:8" x14ac:dyDescent="0.4">
      <c r="H1309" s="96"/>
    </row>
    <row r="1310" spans="8:8" x14ac:dyDescent="0.4">
      <c r="H1310" s="96"/>
    </row>
    <row r="1311" spans="8:8" x14ac:dyDescent="0.4">
      <c r="H1311" s="96"/>
    </row>
    <row r="1312" spans="8:8" x14ac:dyDescent="0.4">
      <c r="H1312" s="96"/>
    </row>
    <row r="1313" spans="8:8" x14ac:dyDescent="0.4">
      <c r="H1313" s="96"/>
    </row>
    <row r="1314" spans="8:8" x14ac:dyDescent="0.4">
      <c r="H1314" s="96"/>
    </row>
    <row r="1315" spans="8:8" x14ac:dyDescent="0.4">
      <c r="H1315" s="96"/>
    </row>
    <row r="1316" spans="8:8" x14ac:dyDescent="0.4">
      <c r="H1316" s="96"/>
    </row>
    <row r="1317" spans="8:8" x14ac:dyDescent="0.4">
      <c r="H1317" s="96"/>
    </row>
    <row r="1318" spans="8:8" x14ac:dyDescent="0.4">
      <c r="H1318" s="96"/>
    </row>
    <row r="1319" spans="8:8" x14ac:dyDescent="0.4">
      <c r="H1319" s="96"/>
    </row>
    <row r="1320" spans="8:8" x14ac:dyDescent="0.4">
      <c r="H1320" s="96"/>
    </row>
    <row r="1321" spans="8:8" x14ac:dyDescent="0.4">
      <c r="H1321" s="96"/>
    </row>
    <row r="1322" spans="8:8" x14ac:dyDescent="0.4">
      <c r="H1322" s="96"/>
    </row>
    <row r="1323" spans="8:8" x14ac:dyDescent="0.4">
      <c r="H1323" s="96"/>
    </row>
    <row r="1324" spans="8:8" x14ac:dyDescent="0.4">
      <c r="H1324" s="96"/>
    </row>
    <row r="1325" spans="8:8" x14ac:dyDescent="0.4">
      <c r="H1325" s="96"/>
    </row>
    <row r="1326" spans="8:8" x14ac:dyDescent="0.4">
      <c r="H1326" s="96"/>
    </row>
    <row r="1327" spans="8:8" x14ac:dyDescent="0.4">
      <c r="H1327" s="96"/>
    </row>
    <row r="1328" spans="8:8" x14ac:dyDescent="0.4">
      <c r="H1328" s="96"/>
    </row>
    <row r="1329" spans="8:8" x14ac:dyDescent="0.4">
      <c r="H1329" s="96"/>
    </row>
    <row r="1330" spans="8:8" x14ac:dyDescent="0.4">
      <c r="H1330" s="96"/>
    </row>
    <row r="1331" spans="8:8" x14ac:dyDescent="0.4">
      <c r="H1331" s="96"/>
    </row>
    <row r="1332" spans="8:8" x14ac:dyDescent="0.4">
      <c r="H1332" s="96"/>
    </row>
    <row r="1333" spans="8:8" x14ac:dyDescent="0.4">
      <c r="H1333" s="96"/>
    </row>
    <row r="1334" spans="8:8" x14ac:dyDescent="0.4">
      <c r="H1334" s="96"/>
    </row>
    <row r="1335" spans="8:8" x14ac:dyDescent="0.4">
      <c r="H1335" s="96"/>
    </row>
    <row r="1336" spans="8:8" x14ac:dyDescent="0.4">
      <c r="H1336" s="96"/>
    </row>
    <row r="1337" spans="8:8" x14ac:dyDescent="0.4">
      <c r="H1337" s="96"/>
    </row>
    <row r="1338" spans="8:8" x14ac:dyDescent="0.4">
      <c r="H1338" s="96"/>
    </row>
    <row r="1339" spans="8:8" x14ac:dyDescent="0.4">
      <c r="H1339" s="96"/>
    </row>
    <row r="1340" spans="8:8" x14ac:dyDescent="0.4">
      <c r="H1340" s="96"/>
    </row>
    <row r="1341" spans="8:8" x14ac:dyDescent="0.4">
      <c r="H1341" s="96"/>
    </row>
    <row r="1342" spans="8:8" x14ac:dyDescent="0.4">
      <c r="H1342" s="96"/>
    </row>
    <row r="1343" spans="8:8" x14ac:dyDescent="0.4">
      <c r="H1343" s="96"/>
    </row>
    <row r="1344" spans="8:8" x14ac:dyDescent="0.4">
      <c r="H1344" s="96"/>
    </row>
    <row r="1345" spans="8:8" x14ac:dyDescent="0.4">
      <c r="H1345" s="96"/>
    </row>
    <row r="1346" spans="8:8" x14ac:dyDescent="0.4">
      <c r="H1346" s="96"/>
    </row>
    <row r="1347" spans="8:8" x14ac:dyDescent="0.4">
      <c r="H1347" s="96"/>
    </row>
    <row r="1348" spans="8:8" x14ac:dyDescent="0.4">
      <c r="H1348" s="96"/>
    </row>
    <row r="1349" spans="8:8" x14ac:dyDescent="0.4">
      <c r="H1349" s="96"/>
    </row>
    <row r="1350" spans="8:8" x14ac:dyDescent="0.4">
      <c r="H1350" s="96"/>
    </row>
    <row r="1351" spans="8:8" x14ac:dyDescent="0.4">
      <c r="H1351" s="96"/>
    </row>
    <row r="1352" spans="8:8" x14ac:dyDescent="0.4">
      <c r="H1352" s="96"/>
    </row>
    <row r="1353" spans="8:8" x14ac:dyDescent="0.4">
      <c r="H1353" s="96"/>
    </row>
    <row r="1354" spans="8:8" x14ac:dyDescent="0.4">
      <c r="H1354" s="96"/>
    </row>
    <row r="1355" spans="8:8" x14ac:dyDescent="0.4">
      <c r="H1355" s="96"/>
    </row>
    <row r="1356" spans="8:8" x14ac:dyDescent="0.4">
      <c r="H1356" s="96"/>
    </row>
    <row r="1357" spans="8:8" x14ac:dyDescent="0.4">
      <c r="H1357" s="96"/>
    </row>
    <row r="1358" spans="8:8" x14ac:dyDescent="0.4">
      <c r="H1358" s="96"/>
    </row>
    <row r="1359" spans="8:8" x14ac:dyDescent="0.4">
      <c r="H1359" s="96"/>
    </row>
    <row r="1360" spans="8:8" x14ac:dyDescent="0.4">
      <c r="H1360" s="96"/>
    </row>
    <row r="1361" spans="8:8" x14ac:dyDescent="0.4">
      <c r="H1361" s="96"/>
    </row>
    <row r="1362" spans="8:8" x14ac:dyDescent="0.4">
      <c r="H1362" s="96"/>
    </row>
    <row r="1363" spans="8:8" x14ac:dyDescent="0.4">
      <c r="H1363" s="96"/>
    </row>
    <row r="1364" spans="8:8" x14ac:dyDescent="0.4">
      <c r="H1364" s="96"/>
    </row>
    <row r="1365" spans="8:8" x14ac:dyDescent="0.4">
      <c r="H1365" s="96"/>
    </row>
    <row r="1366" spans="8:8" x14ac:dyDescent="0.4">
      <c r="H1366" s="96"/>
    </row>
    <row r="1367" spans="8:8" x14ac:dyDescent="0.4">
      <c r="H1367" s="96"/>
    </row>
    <row r="1368" spans="8:8" x14ac:dyDescent="0.4">
      <c r="H1368" s="96"/>
    </row>
    <row r="1369" spans="8:8" x14ac:dyDescent="0.4">
      <c r="H1369" s="96"/>
    </row>
    <row r="1370" spans="8:8" x14ac:dyDescent="0.4">
      <c r="H1370" s="96"/>
    </row>
    <row r="1371" spans="8:8" x14ac:dyDescent="0.4">
      <c r="H1371" s="96"/>
    </row>
    <row r="1372" spans="8:8" x14ac:dyDescent="0.4">
      <c r="H1372" s="96"/>
    </row>
    <row r="1373" spans="8:8" x14ac:dyDescent="0.4">
      <c r="H1373" s="96"/>
    </row>
    <row r="1374" spans="8:8" x14ac:dyDescent="0.4">
      <c r="H1374" s="96"/>
    </row>
    <row r="1375" spans="8:8" x14ac:dyDescent="0.4">
      <c r="H1375" s="96"/>
    </row>
    <row r="1376" spans="8:8" x14ac:dyDescent="0.4">
      <c r="H1376" s="96"/>
    </row>
    <row r="1377" spans="8:8" x14ac:dyDescent="0.4">
      <c r="H1377" s="96"/>
    </row>
    <row r="1378" spans="8:8" x14ac:dyDescent="0.4">
      <c r="H1378" s="96"/>
    </row>
    <row r="1379" spans="8:8" x14ac:dyDescent="0.4">
      <c r="H1379" s="96"/>
    </row>
    <row r="1380" spans="8:8" x14ac:dyDescent="0.4">
      <c r="H1380" s="96"/>
    </row>
    <row r="1381" spans="8:8" x14ac:dyDescent="0.4">
      <c r="H1381" s="96"/>
    </row>
    <row r="1382" spans="8:8" x14ac:dyDescent="0.4">
      <c r="H1382" s="96"/>
    </row>
    <row r="1383" spans="8:8" x14ac:dyDescent="0.4">
      <c r="H1383" s="96"/>
    </row>
    <row r="1384" spans="8:8" x14ac:dyDescent="0.4">
      <c r="H1384" s="96"/>
    </row>
    <row r="1385" spans="8:8" x14ac:dyDescent="0.4">
      <c r="H1385" s="96"/>
    </row>
    <row r="1386" spans="8:8" x14ac:dyDescent="0.4">
      <c r="H1386" s="96"/>
    </row>
    <row r="1387" spans="8:8" x14ac:dyDescent="0.4">
      <c r="H1387" s="96"/>
    </row>
    <row r="1388" spans="8:8" x14ac:dyDescent="0.4">
      <c r="H1388" s="96"/>
    </row>
    <row r="1389" spans="8:8" x14ac:dyDescent="0.4">
      <c r="H1389" s="96"/>
    </row>
    <row r="1390" spans="8:8" x14ac:dyDescent="0.4">
      <c r="H1390" s="96"/>
    </row>
    <row r="1391" spans="8:8" x14ac:dyDescent="0.4">
      <c r="H1391" s="96"/>
    </row>
    <row r="1392" spans="8:8" x14ac:dyDescent="0.4">
      <c r="H1392" s="96"/>
    </row>
    <row r="1393" spans="8:8" x14ac:dyDescent="0.4">
      <c r="H1393" s="96"/>
    </row>
    <row r="1394" spans="8:8" x14ac:dyDescent="0.4">
      <c r="H1394" s="96"/>
    </row>
    <row r="1395" spans="8:8" x14ac:dyDescent="0.4">
      <c r="H1395" s="96"/>
    </row>
    <row r="1396" spans="8:8" x14ac:dyDescent="0.4">
      <c r="H1396" s="96"/>
    </row>
    <row r="1397" spans="8:8" x14ac:dyDescent="0.4">
      <c r="H1397" s="96"/>
    </row>
    <row r="1398" spans="8:8" x14ac:dyDescent="0.4">
      <c r="H1398" s="96"/>
    </row>
    <row r="1399" spans="8:8" x14ac:dyDescent="0.4">
      <c r="H1399" s="96"/>
    </row>
    <row r="1400" spans="8:8" x14ac:dyDescent="0.4">
      <c r="H1400" s="96"/>
    </row>
    <row r="1401" spans="8:8" x14ac:dyDescent="0.4">
      <c r="H1401" s="96"/>
    </row>
    <row r="1402" spans="8:8" x14ac:dyDescent="0.4">
      <c r="H1402" s="96"/>
    </row>
    <row r="1403" spans="8:8" x14ac:dyDescent="0.4">
      <c r="H1403" s="96"/>
    </row>
    <row r="1404" spans="8:8" x14ac:dyDescent="0.4">
      <c r="H1404" s="96"/>
    </row>
    <row r="1405" spans="8:8" x14ac:dyDescent="0.4">
      <c r="H1405" s="96"/>
    </row>
    <row r="1406" spans="8:8" x14ac:dyDescent="0.4">
      <c r="H1406" s="96"/>
    </row>
    <row r="1407" spans="8:8" x14ac:dyDescent="0.4">
      <c r="H1407" s="96"/>
    </row>
    <row r="1408" spans="8:8" x14ac:dyDescent="0.4">
      <c r="H1408" s="96"/>
    </row>
    <row r="1409" spans="8:8" x14ac:dyDescent="0.4">
      <c r="H1409" s="96"/>
    </row>
    <row r="1410" spans="8:8" x14ac:dyDescent="0.4">
      <c r="H1410" s="96"/>
    </row>
    <row r="1411" spans="8:8" x14ac:dyDescent="0.4">
      <c r="H1411" s="96"/>
    </row>
    <row r="1412" spans="8:8" x14ac:dyDescent="0.4">
      <c r="H1412" s="96"/>
    </row>
    <row r="1413" spans="8:8" x14ac:dyDescent="0.4">
      <c r="H1413" s="96"/>
    </row>
    <row r="1414" spans="8:8" x14ac:dyDescent="0.4">
      <c r="H1414" s="96"/>
    </row>
    <row r="1415" spans="8:8" x14ac:dyDescent="0.4">
      <c r="H1415" s="96"/>
    </row>
    <row r="1416" spans="8:8" x14ac:dyDescent="0.4">
      <c r="H1416" s="96"/>
    </row>
    <row r="1417" spans="8:8" x14ac:dyDescent="0.4">
      <c r="H1417" s="96"/>
    </row>
    <row r="1418" spans="8:8" x14ac:dyDescent="0.4">
      <c r="H1418" s="96"/>
    </row>
    <row r="1419" spans="8:8" x14ac:dyDescent="0.4">
      <c r="H1419" s="96"/>
    </row>
    <row r="1420" spans="8:8" x14ac:dyDescent="0.4">
      <c r="H1420" s="96"/>
    </row>
    <row r="1421" spans="8:8" x14ac:dyDescent="0.4">
      <c r="H1421" s="96"/>
    </row>
    <row r="1422" spans="8:8" x14ac:dyDescent="0.4">
      <c r="H1422" s="96"/>
    </row>
    <row r="1423" spans="8:8" x14ac:dyDescent="0.4">
      <c r="H1423" s="96"/>
    </row>
    <row r="1424" spans="8:8" x14ac:dyDescent="0.4">
      <c r="H1424" s="96"/>
    </row>
    <row r="1425" spans="8:8" x14ac:dyDescent="0.4">
      <c r="H1425" s="96"/>
    </row>
    <row r="1426" spans="8:8" x14ac:dyDescent="0.4">
      <c r="H1426" s="96"/>
    </row>
    <row r="1427" spans="8:8" x14ac:dyDescent="0.4">
      <c r="H1427" s="96"/>
    </row>
    <row r="1428" spans="8:8" x14ac:dyDescent="0.4">
      <c r="H1428" s="96"/>
    </row>
    <row r="1429" spans="8:8" x14ac:dyDescent="0.4">
      <c r="H1429" s="96"/>
    </row>
    <row r="1430" spans="8:8" x14ac:dyDescent="0.4">
      <c r="H1430" s="96"/>
    </row>
    <row r="1431" spans="8:8" x14ac:dyDescent="0.4">
      <c r="H1431" s="96"/>
    </row>
    <row r="1432" spans="8:8" x14ac:dyDescent="0.4">
      <c r="H1432" s="96"/>
    </row>
    <row r="1433" spans="8:8" x14ac:dyDescent="0.4">
      <c r="H1433" s="96"/>
    </row>
    <row r="1434" spans="8:8" x14ac:dyDescent="0.4">
      <c r="H1434" s="96"/>
    </row>
    <row r="1435" spans="8:8" x14ac:dyDescent="0.4">
      <c r="H1435" s="96"/>
    </row>
    <row r="1436" spans="8:8" x14ac:dyDescent="0.4">
      <c r="H1436" s="96"/>
    </row>
    <row r="1437" spans="8:8" x14ac:dyDescent="0.4">
      <c r="H1437" s="96"/>
    </row>
    <row r="1438" spans="8:8" x14ac:dyDescent="0.4">
      <c r="H1438" s="96"/>
    </row>
    <row r="1439" spans="8:8" x14ac:dyDescent="0.4">
      <c r="H1439" s="96"/>
    </row>
    <row r="1440" spans="8:8" x14ac:dyDescent="0.4">
      <c r="H1440" s="96"/>
    </row>
    <row r="1441" spans="8:8" x14ac:dyDescent="0.4">
      <c r="H1441" s="96"/>
    </row>
    <row r="1442" spans="8:8" x14ac:dyDescent="0.4">
      <c r="H1442" s="96"/>
    </row>
    <row r="1443" spans="8:8" x14ac:dyDescent="0.4">
      <c r="H1443" s="96"/>
    </row>
    <row r="1444" spans="8:8" x14ac:dyDescent="0.4">
      <c r="H1444" s="96"/>
    </row>
    <row r="1445" spans="8:8" x14ac:dyDescent="0.4">
      <c r="H1445" s="96"/>
    </row>
    <row r="1446" spans="8:8" x14ac:dyDescent="0.4">
      <c r="H1446" s="96"/>
    </row>
    <row r="1447" spans="8:8" x14ac:dyDescent="0.4">
      <c r="H1447" s="96"/>
    </row>
    <row r="1448" spans="8:8" x14ac:dyDescent="0.4">
      <c r="H1448" s="96"/>
    </row>
    <row r="1449" spans="8:8" x14ac:dyDescent="0.4">
      <c r="H1449" s="96"/>
    </row>
    <row r="1450" spans="8:8" x14ac:dyDescent="0.4">
      <c r="H1450" s="96"/>
    </row>
    <row r="1451" spans="8:8" x14ac:dyDescent="0.4">
      <c r="H1451" s="96"/>
    </row>
    <row r="1452" spans="8:8" x14ac:dyDescent="0.4">
      <c r="H1452" s="96"/>
    </row>
    <row r="1453" spans="8:8" x14ac:dyDescent="0.4">
      <c r="H1453" s="96"/>
    </row>
    <row r="1454" spans="8:8" x14ac:dyDescent="0.4">
      <c r="H1454" s="96"/>
    </row>
    <row r="1455" spans="8:8" x14ac:dyDescent="0.4">
      <c r="H1455" s="96"/>
    </row>
    <row r="1456" spans="8:8" x14ac:dyDescent="0.4">
      <c r="H1456" s="96"/>
    </row>
    <row r="1457" spans="8:8" x14ac:dyDescent="0.4">
      <c r="H1457" s="96"/>
    </row>
    <row r="1458" spans="8:8" x14ac:dyDescent="0.4">
      <c r="H1458" s="96"/>
    </row>
    <row r="1459" spans="8:8" x14ac:dyDescent="0.4">
      <c r="H1459" s="96"/>
    </row>
    <row r="1460" spans="8:8" x14ac:dyDescent="0.4">
      <c r="H1460" s="96"/>
    </row>
    <row r="1461" spans="8:8" x14ac:dyDescent="0.4">
      <c r="H1461" s="96"/>
    </row>
    <row r="1462" spans="8:8" x14ac:dyDescent="0.4">
      <c r="H1462" s="96"/>
    </row>
    <row r="1463" spans="8:8" x14ac:dyDescent="0.4">
      <c r="H1463" s="96"/>
    </row>
    <row r="1464" spans="8:8" x14ac:dyDescent="0.4">
      <c r="H1464" s="96"/>
    </row>
    <row r="1465" spans="8:8" x14ac:dyDescent="0.4">
      <c r="H1465" s="96"/>
    </row>
    <row r="1466" spans="8:8" x14ac:dyDescent="0.4">
      <c r="H1466" s="96"/>
    </row>
    <row r="1467" spans="8:8" x14ac:dyDescent="0.4">
      <c r="H1467" s="96"/>
    </row>
    <row r="1468" spans="8:8" x14ac:dyDescent="0.4">
      <c r="H1468" s="96"/>
    </row>
    <row r="1469" spans="8:8" x14ac:dyDescent="0.4">
      <c r="H1469" s="96"/>
    </row>
    <row r="1470" spans="8:8" x14ac:dyDescent="0.4">
      <c r="H1470" s="96"/>
    </row>
    <row r="1471" spans="8:8" x14ac:dyDescent="0.4">
      <c r="H1471" s="96"/>
    </row>
    <row r="1472" spans="8:8" x14ac:dyDescent="0.4">
      <c r="H1472" s="96"/>
    </row>
    <row r="1473" spans="8:8" x14ac:dyDescent="0.4">
      <c r="H1473" s="96"/>
    </row>
    <row r="1474" spans="8:8" x14ac:dyDescent="0.4">
      <c r="H1474" s="96"/>
    </row>
    <row r="1475" spans="8:8" x14ac:dyDescent="0.4">
      <c r="H1475" s="96"/>
    </row>
    <row r="1476" spans="8:8" x14ac:dyDescent="0.4">
      <c r="H1476" s="96"/>
    </row>
    <row r="1477" spans="8:8" x14ac:dyDescent="0.4">
      <c r="H1477" s="96"/>
    </row>
    <row r="1478" spans="8:8" x14ac:dyDescent="0.4">
      <c r="H1478" s="96"/>
    </row>
    <row r="1479" spans="8:8" x14ac:dyDescent="0.4">
      <c r="H1479" s="96"/>
    </row>
    <row r="1480" spans="8:8" x14ac:dyDescent="0.4">
      <c r="H1480" s="96"/>
    </row>
    <row r="1481" spans="8:8" x14ac:dyDescent="0.4">
      <c r="H1481" s="96"/>
    </row>
    <row r="1482" spans="8:8" x14ac:dyDescent="0.4">
      <c r="H1482" s="96"/>
    </row>
    <row r="1483" spans="8:8" x14ac:dyDescent="0.4">
      <c r="H1483" s="96"/>
    </row>
    <row r="1484" spans="8:8" x14ac:dyDescent="0.4">
      <c r="H1484" s="96"/>
    </row>
    <row r="1485" spans="8:8" x14ac:dyDescent="0.4">
      <c r="H1485" s="96"/>
    </row>
    <row r="1486" spans="8:8" x14ac:dyDescent="0.4">
      <c r="H1486" s="96"/>
    </row>
    <row r="1487" spans="8:8" x14ac:dyDescent="0.4">
      <c r="H1487" s="96"/>
    </row>
    <row r="1488" spans="8:8" x14ac:dyDescent="0.4">
      <c r="H1488" s="96"/>
    </row>
    <row r="1489" spans="8:8" x14ac:dyDescent="0.4">
      <c r="H1489" s="96"/>
    </row>
    <row r="1490" spans="8:8" x14ac:dyDescent="0.4">
      <c r="H1490" s="96"/>
    </row>
    <row r="1491" spans="8:8" x14ac:dyDescent="0.4">
      <c r="H1491" s="96"/>
    </row>
    <row r="1492" spans="8:8" x14ac:dyDescent="0.4">
      <c r="H1492" s="96"/>
    </row>
    <row r="1493" spans="8:8" x14ac:dyDescent="0.4">
      <c r="H1493" s="96"/>
    </row>
    <row r="1494" spans="8:8" x14ac:dyDescent="0.4">
      <c r="H1494" s="96"/>
    </row>
    <row r="1495" spans="8:8" x14ac:dyDescent="0.4">
      <c r="H1495" s="96"/>
    </row>
    <row r="1496" spans="8:8" x14ac:dyDescent="0.4">
      <c r="H1496" s="96"/>
    </row>
    <row r="1497" spans="8:8" x14ac:dyDescent="0.4">
      <c r="H1497" s="96"/>
    </row>
    <row r="1498" spans="8:8" x14ac:dyDescent="0.4">
      <c r="H1498" s="96"/>
    </row>
    <row r="1499" spans="8:8" x14ac:dyDescent="0.4">
      <c r="H1499" s="96"/>
    </row>
    <row r="1500" spans="8:8" x14ac:dyDescent="0.4">
      <c r="H1500" s="96"/>
    </row>
    <row r="1501" spans="8:8" x14ac:dyDescent="0.4">
      <c r="H1501" s="96"/>
    </row>
    <row r="1502" spans="8:8" x14ac:dyDescent="0.4">
      <c r="H1502" s="96"/>
    </row>
    <row r="1503" spans="8:8" x14ac:dyDescent="0.4">
      <c r="H1503" s="96"/>
    </row>
    <row r="1504" spans="8:8" x14ac:dyDescent="0.4">
      <c r="H1504" s="96"/>
    </row>
    <row r="1505" spans="8:8" x14ac:dyDescent="0.4">
      <c r="H1505" s="96"/>
    </row>
    <row r="1506" spans="8:8" x14ac:dyDescent="0.4">
      <c r="H1506" s="96"/>
    </row>
    <row r="1507" spans="8:8" x14ac:dyDescent="0.4">
      <c r="H1507" s="96"/>
    </row>
    <row r="1508" spans="8:8" x14ac:dyDescent="0.4">
      <c r="H1508" s="96"/>
    </row>
    <row r="1509" spans="8:8" x14ac:dyDescent="0.4">
      <c r="H1509" s="96"/>
    </row>
    <row r="1510" spans="8:8" x14ac:dyDescent="0.4">
      <c r="H1510" s="96"/>
    </row>
    <row r="1511" spans="8:8" x14ac:dyDescent="0.4">
      <c r="H1511" s="96"/>
    </row>
    <row r="1512" spans="8:8" x14ac:dyDescent="0.4">
      <c r="H1512" s="96"/>
    </row>
    <row r="1513" spans="8:8" x14ac:dyDescent="0.4">
      <c r="H1513" s="96"/>
    </row>
    <row r="1514" spans="8:8" x14ac:dyDescent="0.4">
      <c r="H1514" s="96"/>
    </row>
    <row r="1515" spans="8:8" x14ac:dyDescent="0.4">
      <c r="H1515" s="96"/>
    </row>
    <row r="1516" spans="8:8" x14ac:dyDescent="0.4">
      <c r="H1516" s="96"/>
    </row>
    <row r="1517" spans="8:8" x14ac:dyDescent="0.4">
      <c r="H1517" s="96"/>
    </row>
    <row r="1518" spans="8:8" x14ac:dyDescent="0.4">
      <c r="H1518" s="96"/>
    </row>
    <row r="1519" spans="8:8" x14ac:dyDescent="0.4">
      <c r="H1519" s="96"/>
    </row>
    <row r="1520" spans="8:8" x14ac:dyDescent="0.4">
      <c r="H1520" s="96"/>
    </row>
    <row r="1521" spans="8:8" x14ac:dyDescent="0.4">
      <c r="H1521" s="96"/>
    </row>
    <row r="1522" spans="8:8" x14ac:dyDescent="0.4">
      <c r="H1522" s="96"/>
    </row>
    <row r="1523" spans="8:8" x14ac:dyDescent="0.4">
      <c r="H1523" s="96"/>
    </row>
    <row r="1524" spans="8:8" x14ac:dyDescent="0.4">
      <c r="H1524" s="96"/>
    </row>
    <row r="1525" spans="8:8" x14ac:dyDescent="0.4">
      <c r="H1525" s="96"/>
    </row>
    <row r="1526" spans="8:8" x14ac:dyDescent="0.4">
      <c r="H1526" s="96"/>
    </row>
    <row r="1527" spans="8:8" x14ac:dyDescent="0.4">
      <c r="H1527" s="96"/>
    </row>
    <row r="1528" spans="8:8" x14ac:dyDescent="0.4">
      <c r="H1528" s="96"/>
    </row>
    <row r="1529" spans="8:8" x14ac:dyDescent="0.4">
      <c r="H1529" s="96"/>
    </row>
    <row r="1530" spans="8:8" x14ac:dyDescent="0.4">
      <c r="H1530" s="96"/>
    </row>
    <row r="1531" spans="8:8" x14ac:dyDescent="0.4">
      <c r="H1531" s="96"/>
    </row>
    <row r="1532" spans="8:8" x14ac:dyDescent="0.4">
      <c r="H1532" s="96"/>
    </row>
    <row r="1533" spans="8:8" x14ac:dyDescent="0.4">
      <c r="H1533" s="96"/>
    </row>
    <row r="1534" spans="8:8" x14ac:dyDescent="0.4">
      <c r="H1534" s="96"/>
    </row>
    <row r="1535" spans="8:8" x14ac:dyDescent="0.4">
      <c r="H1535" s="96"/>
    </row>
    <row r="1536" spans="8:8" x14ac:dyDescent="0.4">
      <c r="H1536" s="96"/>
    </row>
    <row r="1537" spans="8:8" x14ac:dyDescent="0.4">
      <c r="H1537" s="96"/>
    </row>
    <row r="1538" spans="8:8" x14ac:dyDescent="0.4">
      <c r="H1538" s="96"/>
    </row>
    <row r="1539" spans="8:8" x14ac:dyDescent="0.4">
      <c r="H1539" s="96"/>
    </row>
    <row r="1540" spans="8:8" x14ac:dyDescent="0.4">
      <c r="H1540" s="96"/>
    </row>
    <row r="1541" spans="8:8" x14ac:dyDescent="0.4">
      <c r="H1541" s="96"/>
    </row>
    <row r="1542" spans="8:8" x14ac:dyDescent="0.4">
      <c r="H1542" s="96"/>
    </row>
    <row r="1543" spans="8:8" x14ac:dyDescent="0.4">
      <c r="H1543" s="96"/>
    </row>
    <row r="1544" spans="8:8" x14ac:dyDescent="0.4">
      <c r="H1544" s="96"/>
    </row>
    <row r="1545" spans="8:8" x14ac:dyDescent="0.4">
      <c r="H1545" s="96"/>
    </row>
    <row r="1546" spans="8:8" x14ac:dyDescent="0.4">
      <c r="H1546" s="96"/>
    </row>
    <row r="1547" spans="8:8" x14ac:dyDescent="0.4">
      <c r="H1547" s="96"/>
    </row>
    <row r="1548" spans="8:8" x14ac:dyDescent="0.4">
      <c r="H1548" s="96"/>
    </row>
    <row r="1549" spans="8:8" x14ac:dyDescent="0.4">
      <c r="H1549" s="96"/>
    </row>
    <row r="1550" spans="8:8" x14ac:dyDescent="0.4">
      <c r="H1550" s="96"/>
    </row>
    <row r="1551" spans="8:8" x14ac:dyDescent="0.4">
      <c r="H1551" s="96"/>
    </row>
    <row r="1552" spans="8:8" x14ac:dyDescent="0.4">
      <c r="H1552" s="96"/>
    </row>
    <row r="1553" spans="8:8" x14ac:dyDescent="0.4">
      <c r="H1553" s="96"/>
    </row>
    <row r="1554" spans="8:8" x14ac:dyDescent="0.4">
      <c r="H1554" s="96"/>
    </row>
    <row r="1555" spans="8:8" x14ac:dyDescent="0.4">
      <c r="H1555" s="96"/>
    </row>
    <row r="1556" spans="8:8" x14ac:dyDescent="0.4">
      <c r="H1556" s="96"/>
    </row>
    <row r="1557" spans="8:8" x14ac:dyDescent="0.4">
      <c r="H1557" s="96"/>
    </row>
    <row r="1558" spans="8:8" x14ac:dyDescent="0.4">
      <c r="H1558" s="96"/>
    </row>
    <row r="1559" spans="8:8" x14ac:dyDescent="0.4">
      <c r="H1559" s="96"/>
    </row>
    <row r="1560" spans="8:8" x14ac:dyDescent="0.4">
      <c r="H1560" s="96"/>
    </row>
    <row r="1561" spans="8:8" x14ac:dyDescent="0.4">
      <c r="H1561" s="96"/>
    </row>
    <row r="1562" spans="8:8" x14ac:dyDescent="0.4">
      <c r="H1562" s="96"/>
    </row>
    <row r="1563" spans="8:8" x14ac:dyDescent="0.4">
      <c r="H1563" s="96"/>
    </row>
    <row r="1564" spans="8:8" x14ac:dyDescent="0.4">
      <c r="H1564" s="96"/>
    </row>
    <row r="1565" spans="8:8" x14ac:dyDescent="0.4">
      <c r="H1565" s="96"/>
    </row>
    <row r="1566" spans="8:8" x14ac:dyDescent="0.4">
      <c r="H1566" s="96"/>
    </row>
    <row r="1567" spans="8:8" x14ac:dyDescent="0.4">
      <c r="H1567" s="96"/>
    </row>
    <row r="1568" spans="8:8" x14ac:dyDescent="0.4">
      <c r="H1568" s="96"/>
    </row>
    <row r="1569" spans="8:8" x14ac:dyDescent="0.4">
      <c r="H1569" s="96"/>
    </row>
    <row r="1570" spans="8:8" x14ac:dyDescent="0.4">
      <c r="H1570" s="96"/>
    </row>
    <row r="1571" spans="8:8" x14ac:dyDescent="0.4">
      <c r="H1571" s="96"/>
    </row>
    <row r="1572" spans="8:8" x14ac:dyDescent="0.4">
      <c r="H1572" s="96"/>
    </row>
    <row r="1573" spans="8:8" x14ac:dyDescent="0.4">
      <c r="H1573" s="96"/>
    </row>
    <row r="1574" spans="8:8" x14ac:dyDescent="0.4">
      <c r="H1574" s="96"/>
    </row>
    <row r="1575" spans="8:8" x14ac:dyDescent="0.4">
      <c r="H1575" s="96"/>
    </row>
    <row r="1576" spans="8:8" x14ac:dyDescent="0.4">
      <c r="H1576" s="96"/>
    </row>
    <row r="1577" spans="8:8" x14ac:dyDescent="0.4">
      <c r="H1577" s="96"/>
    </row>
    <row r="1578" spans="8:8" x14ac:dyDescent="0.4">
      <c r="H1578" s="96"/>
    </row>
    <row r="1579" spans="8:8" x14ac:dyDescent="0.4">
      <c r="H1579" s="96"/>
    </row>
    <row r="1580" spans="8:8" x14ac:dyDescent="0.4">
      <c r="H1580" s="96"/>
    </row>
    <row r="1581" spans="8:8" x14ac:dyDescent="0.4">
      <c r="H1581" s="96"/>
    </row>
    <row r="1582" spans="8:8" x14ac:dyDescent="0.4">
      <c r="H1582" s="96"/>
    </row>
    <row r="1583" spans="8:8" x14ac:dyDescent="0.4">
      <c r="H1583" s="96"/>
    </row>
    <row r="1584" spans="8:8" x14ac:dyDescent="0.4">
      <c r="H1584" s="96"/>
    </row>
    <row r="1585" spans="8:8" x14ac:dyDescent="0.4">
      <c r="H1585" s="96"/>
    </row>
    <row r="1586" spans="8:8" x14ac:dyDescent="0.4">
      <c r="H1586" s="96"/>
    </row>
    <row r="1587" spans="8:8" x14ac:dyDescent="0.4">
      <c r="H1587" s="96"/>
    </row>
    <row r="1588" spans="8:8" x14ac:dyDescent="0.4">
      <c r="H1588" s="96"/>
    </row>
    <row r="1589" spans="8:8" x14ac:dyDescent="0.4">
      <c r="H1589" s="96"/>
    </row>
    <row r="1590" spans="8:8" x14ac:dyDescent="0.4">
      <c r="H1590" s="96"/>
    </row>
    <row r="1591" spans="8:8" x14ac:dyDescent="0.4">
      <c r="H1591" s="96"/>
    </row>
    <row r="1592" spans="8:8" x14ac:dyDescent="0.4">
      <c r="H1592" s="96"/>
    </row>
    <row r="1593" spans="8:8" x14ac:dyDescent="0.4">
      <c r="H1593" s="96"/>
    </row>
    <row r="1594" spans="8:8" x14ac:dyDescent="0.4">
      <c r="H1594" s="96"/>
    </row>
    <row r="1595" spans="8:8" x14ac:dyDescent="0.4">
      <c r="H1595" s="96"/>
    </row>
    <row r="1596" spans="8:8" x14ac:dyDescent="0.4">
      <c r="H1596" s="96"/>
    </row>
    <row r="1597" spans="8:8" x14ac:dyDescent="0.4">
      <c r="H1597" s="96"/>
    </row>
    <row r="1598" spans="8:8" x14ac:dyDescent="0.4">
      <c r="H1598" s="96"/>
    </row>
    <row r="1599" spans="8:8" x14ac:dyDescent="0.4">
      <c r="H1599" s="96"/>
    </row>
    <row r="1600" spans="8:8" x14ac:dyDescent="0.4">
      <c r="H1600" s="96"/>
    </row>
    <row r="1601" spans="8:8" x14ac:dyDescent="0.4">
      <c r="H1601" s="96"/>
    </row>
    <row r="1602" spans="8:8" x14ac:dyDescent="0.4">
      <c r="H1602" s="96"/>
    </row>
    <row r="1603" spans="8:8" x14ac:dyDescent="0.4">
      <c r="H1603" s="96"/>
    </row>
    <row r="1604" spans="8:8" x14ac:dyDescent="0.4">
      <c r="H1604" s="96"/>
    </row>
    <row r="1605" spans="8:8" x14ac:dyDescent="0.4">
      <c r="H1605" s="96"/>
    </row>
    <row r="1606" spans="8:8" x14ac:dyDescent="0.4">
      <c r="H1606" s="96"/>
    </row>
    <row r="1607" spans="8:8" x14ac:dyDescent="0.4">
      <c r="H1607" s="96"/>
    </row>
    <row r="1608" spans="8:8" x14ac:dyDescent="0.4">
      <c r="H1608" s="96"/>
    </row>
    <row r="1609" spans="8:8" x14ac:dyDescent="0.4">
      <c r="H1609" s="96"/>
    </row>
    <row r="1610" spans="8:8" x14ac:dyDescent="0.4">
      <c r="H1610" s="96"/>
    </row>
    <row r="1611" spans="8:8" x14ac:dyDescent="0.4">
      <c r="H1611" s="96"/>
    </row>
    <row r="1612" spans="8:8" x14ac:dyDescent="0.4">
      <c r="H1612" s="96"/>
    </row>
    <row r="1613" spans="8:8" x14ac:dyDescent="0.4">
      <c r="H1613" s="96"/>
    </row>
    <row r="1614" spans="8:8" x14ac:dyDescent="0.4">
      <c r="H1614" s="96"/>
    </row>
    <row r="1615" spans="8:8" x14ac:dyDescent="0.4">
      <c r="H1615" s="96"/>
    </row>
    <row r="1616" spans="8:8" x14ac:dyDescent="0.4">
      <c r="H1616" s="96"/>
    </row>
    <row r="1617" spans="8:8" x14ac:dyDescent="0.4">
      <c r="H1617" s="96"/>
    </row>
    <row r="1618" spans="8:8" x14ac:dyDescent="0.4">
      <c r="H1618" s="96"/>
    </row>
    <row r="1619" spans="8:8" x14ac:dyDescent="0.4">
      <c r="H1619" s="96"/>
    </row>
    <row r="1620" spans="8:8" x14ac:dyDescent="0.4">
      <c r="H1620" s="96"/>
    </row>
    <row r="1621" spans="8:8" x14ac:dyDescent="0.4">
      <c r="H1621" s="96"/>
    </row>
    <row r="1622" spans="8:8" x14ac:dyDescent="0.4">
      <c r="H1622" s="96"/>
    </row>
    <row r="1623" spans="8:8" x14ac:dyDescent="0.4">
      <c r="H1623" s="96"/>
    </row>
    <row r="1624" spans="8:8" x14ac:dyDescent="0.4">
      <c r="H1624" s="96"/>
    </row>
    <row r="1625" spans="8:8" x14ac:dyDescent="0.4">
      <c r="H1625" s="96"/>
    </row>
    <row r="1626" spans="8:8" x14ac:dyDescent="0.4">
      <c r="H1626" s="96"/>
    </row>
    <row r="1627" spans="8:8" x14ac:dyDescent="0.4">
      <c r="H1627" s="96"/>
    </row>
    <row r="1628" spans="8:8" x14ac:dyDescent="0.4">
      <c r="H1628" s="96"/>
    </row>
    <row r="1629" spans="8:8" x14ac:dyDescent="0.4">
      <c r="H1629" s="96"/>
    </row>
    <row r="1630" spans="8:8" x14ac:dyDescent="0.4">
      <c r="H1630" s="96"/>
    </row>
    <row r="1631" spans="8:8" x14ac:dyDescent="0.4">
      <c r="H1631" s="96"/>
    </row>
    <row r="1632" spans="8:8" x14ac:dyDescent="0.4">
      <c r="H1632" s="96"/>
    </row>
    <row r="1633" spans="8:8" x14ac:dyDescent="0.4">
      <c r="H1633" s="96"/>
    </row>
    <row r="1634" spans="8:8" x14ac:dyDescent="0.4">
      <c r="H1634" s="96"/>
    </row>
    <row r="1635" spans="8:8" x14ac:dyDescent="0.4">
      <c r="H1635" s="96"/>
    </row>
    <row r="1636" spans="8:8" x14ac:dyDescent="0.4">
      <c r="H1636" s="96"/>
    </row>
    <row r="1637" spans="8:8" x14ac:dyDescent="0.4">
      <c r="H1637" s="96"/>
    </row>
    <row r="1638" spans="8:8" x14ac:dyDescent="0.4">
      <c r="H1638" s="96"/>
    </row>
    <row r="1639" spans="8:8" x14ac:dyDescent="0.4">
      <c r="H1639" s="96"/>
    </row>
    <row r="1640" spans="8:8" x14ac:dyDescent="0.4">
      <c r="H1640" s="96"/>
    </row>
    <row r="1641" spans="8:8" x14ac:dyDescent="0.4">
      <c r="H1641" s="96"/>
    </row>
    <row r="1642" spans="8:8" x14ac:dyDescent="0.4">
      <c r="H1642" s="96"/>
    </row>
    <row r="1643" spans="8:8" x14ac:dyDescent="0.4">
      <c r="H1643" s="96"/>
    </row>
    <row r="1644" spans="8:8" x14ac:dyDescent="0.4">
      <c r="H1644" s="96"/>
    </row>
    <row r="1645" spans="8:8" x14ac:dyDescent="0.4">
      <c r="H1645" s="96"/>
    </row>
    <row r="1646" spans="8:8" x14ac:dyDescent="0.4">
      <c r="H1646" s="96"/>
    </row>
    <row r="1647" spans="8:8" x14ac:dyDescent="0.4">
      <c r="H1647" s="96"/>
    </row>
    <row r="1648" spans="8:8" x14ac:dyDescent="0.4">
      <c r="H1648" s="96"/>
    </row>
    <row r="1649" spans="8:8" x14ac:dyDescent="0.4">
      <c r="H1649" s="96"/>
    </row>
    <row r="1650" spans="8:8" x14ac:dyDescent="0.4">
      <c r="H1650" s="96"/>
    </row>
    <row r="1651" spans="8:8" x14ac:dyDescent="0.4">
      <c r="H1651" s="96"/>
    </row>
    <row r="1652" spans="8:8" x14ac:dyDescent="0.4">
      <c r="H1652" s="96"/>
    </row>
    <row r="1653" spans="8:8" x14ac:dyDescent="0.4">
      <c r="H1653" s="96"/>
    </row>
    <row r="1654" spans="8:8" x14ac:dyDescent="0.4">
      <c r="H1654" s="96"/>
    </row>
    <row r="1655" spans="8:8" x14ac:dyDescent="0.4">
      <c r="H1655" s="96"/>
    </row>
    <row r="1656" spans="8:8" x14ac:dyDescent="0.4">
      <c r="H1656" s="96"/>
    </row>
    <row r="1657" spans="8:8" x14ac:dyDescent="0.4">
      <c r="H1657" s="96"/>
    </row>
    <row r="1658" spans="8:8" x14ac:dyDescent="0.4">
      <c r="H1658" s="96"/>
    </row>
    <row r="1659" spans="8:8" x14ac:dyDescent="0.4">
      <c r="H1659" s="96"/>
    </row>
    <row r="1660" spans="8:8" x14ac:dyDescent="0.4">
      <c r="H1660" s="96"/>
    </row>
    <row r="1661" spans="8:8" x14ac:dyDescent="0.4">
      <c r="H1661" s="96"/>
    </row>
    <row r="1662" spans="8:8" x14ac:dyDescent="0.4">
      <c r="H1662" s="96"/>
    </row>
    <row r="1663" spans="8:8" x14ac:dyDescent="0.4">
      <c r="H1663" s="96"/>
    </row>
    <row r="1664" spans="8:8" x14ac:dyDescent="0.4">
      <c r="H1664" s="96"/>
    </row>
    <row r="1665" spans="8:8" x14ac:dyDescent="0.4">
      <c r="H1665" s="96"/>
    </row>
    <row r="1666" spans="8:8" x14ac:dyDescent="0.4">
      <c r="H1666" s="96"/>
    </row>
    <row r="1667" spans="8:8" x14ac:dyDescent="0.4">
      <c r="H1667" s="96"/>
    </row>
    <row r="1668" spans="8:8" x14ac:dyDescent="0.4">
      <c r="H1668" s="96"/>
    </row>
    <row r="1669" spans="8:8" x14ac:dyDescent="0.4">
      <c r="H1669" s="96"/>
    </row>
    <row r="1670" spans="8:8" x14ac:dyDescent="0.4">
      <c r="H1670" s="96"/>
    </row>
    <row r="1671" spans="8:8" x14ac:dyDescent="0.4">
      <c r="H1671" s="96"/>
    </row>
    <row r="1672" spans="8:8" x14ac:dyDescent="0.4">
      <c r="H1672" s="96"/>
    </row>
    <row r="1673" spans="8:8" x14ac:dyDescent="0.4">
      <c r="H1673" s="96"/>
    </row>
    <row r="1674" spans="8:8" x14ac:dyDescent="0.4">
      <c r="H1674" s="96"/>
    </row>
    <row r="1675" spans="8:8" x14ac:dyDescent="0.4">
      <c r="H1675" s="96"/>
    </row>
    <row r="1676" spans="8:8" x14ac:dyDescent="0.4">
      <c r="H1676" s="96"/>
    </row>
    <row r="1677" spans="8:8" x14ac:dyDescent="0.4">
      <c r="H1677" s="96"/>
    </row>
    <row r="1678" spans="8:8" x14ac:dyDescent="0.4">
      <c r="H1678" s="96"/>
    </row>
    <row r="1679" spans="8:8" x14ac:dyDescent="0.4">
      <c r="H1679" s="96"/>
    </row>
    <row r="1680" spans="8:8" x14ac:dyDescent="0.4">
      <c r="H1680" s="96"/>
    </row>
    <row r="1681" spans="8:8" x14ac:dyDescent="0.4">
      <c r="H1681" s="96"/>
    </row>
    <row r="1682" spans="8:8" x14ac:dyDescent="0.4">
      <c r="H1682" s="96"/>
    </row>
    <row r="1683" spans="8:8" x14ac:dyDescent="0.4">
      <c r="H1683" s="96"/>
    </row>
    <row r="1684" spans="8:8" x14ac:dyDescent="0.4">
      <c r="H1684" s="96"/>
    </row>
    <row r="1685" spans="8:8" x14ac:dyDescent="0.4">
      <c r="H1685" s="96"/>
    </row>
    <row r="1686" spans="8:8" x14ac:dyDescent="0.4">
      <c r="H1686" s="96"/>
    </row>
    <row r="1687" spans="8:8" x14ac:dyDescent="0.4">
      <c r="H1687" s="96"/>
    </row>
    <row r="1688" spans="8:8" x14ac:dyDescent="0.4">
      <c r="H1688" s="96"/>
    </row>
    <row r="1689" spans="8:8" x14ac:dyDescent="0.4">
      <c r="H1689" s="96"/>
    </row>
    <row r="1690" spans="8:8" x14ac:dyDescent="0.4">
      <c r="H1690" s="96"/>
    </row>
    <row r="1691" spans="8:8" x14ac:dyDescent="0.4">
      <c r="H1691" s="96"/>
    </row>
    <row r="1692" spans="8:8" x14ac:dyDescent="0.4">
      <c r="H1692" s="96"/>
    </row>
    <row r="1693" spans="8:8" x14ac:dyDescent="0.4">
      <c r="H1693" s="96"/>
    </row>
    <row r="1694" spans="8:8" x14ac:dyDescent="0.4">
      <c r="H1694" s="96"/>
    </row>
    <row r="1695" spans="8:8" x14ac:dyDescent="0.4">
      <c r="H1695" s="96"/>
    </row>
    <row r="1696" spans="8:8" x14ac:dyDescent="0.4">
      <c r="H1696" s="96"/>
    </row>
    <row r="1697" spans="8:8" x14ac:dyDescent="0.4">
      <c r="H1697" s="96"/>
    </row>
    <row r="1698" spans="8:8" x14ac:dyDescent="0.4">
      <c r="H1698" s="96"/>
    </row>
    <row r="1699" spans="8:8" x14ac:dyDescent="0.4">
      <c r="H1699" s="96"/>
    </row>
    <row r="1700" spans="8:8" x14ac:dyDescent="0.4">
      <c r="H1700" s="96"/>
    </row>
    <row r="1701" spans="8:8" x14ac:dyDescent="0.4">
      <c r="H1701" s="96"/>
    </row>
    <row r="1702" spans="8:8" x14ac:dyDescent="0.4">
      <c r="H1702" s="96"/>
    </row>
    <row r="1703" spans="8:8" x14ac:dyDescent="0.4">
      <c r="H1703" s="96"/>
    </row>
    <row r="1704" spans="8:8" x14ac:dyDescent="0.4">
      <c r="H1704" s="96"/>
    </row>
    <row r="1705" spans="8:8" x14ac:dyDescent="0.4">
      <c r="H1705" s="96"/>
    </row>
    <row r="1706" spans="8:8" x14ac:dyDescent="0.4">
      <c r="H1706" s="96"/>
    </row>
    <row r="1707" spans="8:8" x14ac:dyDescent="0.4">
      <c r="H1707" s="96"/>
    </row>
    <row r="1708" spans="8:8" x14ac:dyDescent="0.4">
      <c r="H1708" s="96"/>
    </row>
    <row r="1709" spans="8:8" x14ac:dyDescent="0.4">
      <c r="H1709" s="96"/>
    </row>
    <row r="1710" spans="8:8" x14ac:dyDescent="0.4">
      <c r="H1710" s="96"/>
    </row>
    <row r="1711" spans="8:8" x14ac:dyDescent="0.4">
      <c r="H1711" s="96"/>
    </row>
    <row r="1712" spans="8:8" x14ac:dyDescent="0.4">
      <c r="H1712" s="96"/>
    </row>
    <row r="1713" spans="8:8" x14ac:dyDescent="0.4">
      <c r="H1713" s="96"/>
    </row>
    <row r="1714" spans="8:8" x14ac:dyDescent="0.4">
      <c r="H1714" s="96"/>
    </row>
    <row r="1715" spans="8:8" x14ac:dyDescent="0.4">
      <c r="H1715" s="96"/>
    </row>
    <row r="1716" spans="8:8" x14ac:dyDescent="0.4">
      <c r="H1716" s="96"/>
    </row>
    <row r="1717" spans="8:8" x14ac:dyDescent="0.4">
      <c r="H1717" s="96"/>
    </row>
    <row r="1718" spans="8:8" x14ac:dyDescent="0.4">
      <c r="H1718" s="96"/>
    </row>
    <row r="1719" spans="8:8" x14ac:dyDescent="0.4">
      <c r="H1719" s="96"/>
    </row>
    <row r="1720" spans="8:8" x14ac:dyDescent="0.4">
      <c r="H1720" s="96"/>
    </row>
    <row r="1721" spans="8:8" x14ac:dyDescent="0.4">
      <c r="H1721" s="96"/>
    </row>
    <row r="1722" spans="8:8" x14ac:dyDescent="0.4">
      <c r="H1722" s="96"/>
    </row>
    <row r="1723" spans="8:8" x14ac:dyDescent="0.4">
      <c r="H1723" s="96"/>
    </row>
    <row r="1724" spans="8:8" x14ac:dyDescent="0.4">
      <c r="H1724" s="96"/>
    </row>
    <row r="1725" spans="8:8" x14ac:dyDescent="0.4">
      <c r="H1725" s="96"/>
    </row>
    <row r="1726" spans="8:8" x14ac:dyDescent="0.4">
      <c r="H1726" s="96"/>
    </row>
    <row r="1727" spans="8:8" x14ac:dyDescent="0.4">
      <c r="H1727" s="96"/>
    </row>
    <row r="1728" spans="8:8" x14ac:dyDescent="0.4">
      <c r="H1728" s="96"/>
    </row>
    <row r="1729" spans="8:8" x14ac:dyDescent="0.4">
      <c r="H1729" s="96"/>
    </row>
    <row r="1730" spans="8:8" x14ac:dyDescent="0.4">
      <c r="H1730" s="96"/>
    </row>
    <row r="1731" spans="8:8" x14ac:dyDescent="0.4">
      <c r="H1731" s="96"/>
    </row>
    <row r="1732" spans="8:8" x14ac:dyDescent="0.4">
      <c r="H1732" s="96"/>
    </row>
    <row r="1733" spans="8:8" x14ac:dyDescent="0.4">
      <c r="H1733" s="96"/>
    </row>
    <row r="1734" spans="8:8" x14ac:dyDescent="0.4">
      <c r="H1734" s="96"/>
    </row>
    <row r="1735" spans="8:8" x14ac:dyDescent="0.4">
      <c r="H1735" s="96"/>
    </row>
    <row r="1736" spans="8:8" x14ac:dyDescent="0.4">
      <c r="H1736" s="96"/>
    </row>
    <row r="1737" spans="8:8" x14ac:dyDescent="0.4">
      <c r="H1737" s="96"/>
    </row>
    <row r="1738" spans="8:8" x14ac:dyDescent="0.4">
      <c r="H1738" s="96"/>
    </row>
    <row r="1739" spans="8:8" x14ac:dyDescent="0.4">
      <c r="H1739" s="96"/>
    </row>
    <row r="1740" spans="8:8" x14ac:dyDescent="0.4">
      <c r="H1740" s="96"/>
    </row>
    <row r="1741" spans="8:8" x14ac:dyDescent="0.4">
      <c r="H1741" s="96"/>
    </row>
    <row r="1742" spans="8:8" x14ac:dyDescent="0.4">
      <c r="H1742" s="96"/>
    </row>
    <row r="1743" spans="8:8" x14ac:dyDescent="0.4">
      <c r="H1743" s="96"/>
    </row>
    <row r="1744" spans="8:8" x14ac:dyDescent="0.4">
      <c r="H1744" s="96"/>
    </row>
    <row r="1745" spans="8:8" x14ac:dyDescent="0.4">
      <c r="H1745" s="96"/>
    </row>
    <row r="1746" spans="8:8" x14ac:dyDescent="0.4">
      <c r="H1746" s="96"/>
    </row>
    <row r="1747" spans="8:8" x14ac:dyDescent="0.4">
      <c r="H1747" s="96"/>
    </row>
    <row r="1748" spans="8:8" x14ac:dyDescent="0.4">
      <c r="H1748" s="96"/>
    </row>
    <row r="1749" spans="8:8" x14ac:dyDescent="0.4">
      <c r="H1749" s="96"/>
    </row>
    <row r="1750" spans="8:8" x14ac:dyDescent="0.4">
      <c r="H1750" s="96"/>
    </row>
    <row r="1751" spans="8:8" x14ac:dyDescent="0.4">
      <c r="H1751" s="96"/>
    </row>
    <row r="1752" spans="8:8" x14ac:dyDescent="0.4">
      <c r="H1752" s="96"/>
    </row>
    <row r="1753" spans="8:8" x14ac:dyDescent="0.4">
      <c r="H1753" s="96"/>
    </row>
    <row r="1754" spans="8:8" x14ac:dyDescent="0.4">
      <c r="H1754" s="96"/>
    </row>
    <row r="1755" spans="8:8" x14ac:dyDescent="0.4">
      <c r="H1755" s="96"/>
    </row>
    <row r="1756" spans="8:8" x14ac:dyDescent="0.4">
      <c r="H1756" s="96"/>
    </row>
    <row r="1757" spans="8:8" x14ac:dyDescent="0.4">
      <c r="H1757" s="96"/>
    </row>
    <row r="1758" spans="8:8" x14ac:dyDescent="0.4">
      <c r="H1758" s="96"/>
    </row>
    <row r="1759" spans="8:8" x14ac:dyDescent="0.4">
      <c r="H1759" s="96"/>
    </row>
    <row r="1760" spans="8:8" x14ac:dyDescent="0.4">
      <c r="H1760" s="96"/>
    </row>
    <row r="1761" spans="8:8" x14ac:dyDescent="0.4">
      <c r="H1761" s="96"/>
    </row>
    <row r="1762" spans="8:8" x14ac:dyDescent="0.4">
      <c r="H1762" s="96"/>
    </row>
    <row r="1763" spans="8:8" x14ac:dyDescent="0.4">
      <c r="H1763" s="96"/>
    </row>
    <row r="1764" spans="8:8" x14ac:dyDescent="0.4">
      <c r="H1764" s="96"/>
    </row>
    <row r="1765" spans="8:8" x14ac:dyDescent="0.4">
      <c r="H1765" s="96"/>
    </row>
    <row r="1766" spans="8:8" x14ac:dyDescent="0.4">
      <c r="H1766" s="96"/>
    </row>
    <row r="1767" spans="8:8" x14ac:dyDescent="0.4">
      <c r="H1767" s="96"/>
    </row>
    <row r="1768" spans="8:8" x14ac:dyDescent="0.4">
      <c r="H1768" s="96"/>
    </row>
    <row r="1769" spans="8:8" x14ac:dyDescent="0.4">
      <c r="H1769" s="96"/>
    </row>
    <row r="1770" spans="8:8" x14ac:dyDescent="0.4">
      <c r="H1770" s="96"/>
    </row>
    <row r="1771" spans="8:8" x14ac:dyDescent="0.4">
      <c r="H1771" s="96"/>
    </row>
    <row r="1772" spans="8:8" x14ac:dyDescent="0.4">
      <c r="H1772" s="96"/>
    </row>
    <row r="1773" spans="8:8" x14ac:dyDescent="0.4">
      <c r="H1773" s="96"/>
    </row>
    <row r="1774" spans="8:8" x14ac:dyDescent="0.4">
      <c r="H1774" s="96"/>
    </row>
    <row r="1775" spans="8:8" x14ac:dyDescent="0.4">
      <c r="H1775" s="96"/>
    </row>
    <row r="1776" spans="8:8" x14ac:dyDescent="0.4">
      <c r="H1776" s="96"/>
    </row>
    <row r="1777" spans="8:8" x14ac:dyDescent="0.4">
      <c r="H1777" s="96"/>
    </row>
    <row r="1778" spans="8:8" x14ac:dyDescent="0.4">
      <c r="H1778" s="96"/>
    </row>
    <row r="1779" spans="8:8" x14ac:dyDescent="0.4">
      <c r="H1779" s="96"/>
    </row>
    <row r="1780" spans="8:8" x14ac:dyDescent="0.4">
      <c r="H1780" s="96"/>
    </row>
    <row r="1781" spans="8:8" x14ac:dyDescent="0.4">
      <c r="H1781" s="96"/>
    </row>
    <row r="1782" spans="8:8" x14ac:dyDescent="0.4">
      <c r="H1782" s="96"/>
    </row>
    <row r="1783" spans="8:8" x14ac:dyDescent="0.4">
      <c r="H1783" s="96"/>
    </row>
    <row r="1784" spans="8:8" x14ac:dyDescent="0.4">
      <c r="H1784" s="96"/>
    </row>
    <row r="1785" spans="8:8" x14ac:dyDescent="0.4">
      <c r="H1785" s="96"/>
    </row>
    <row r="1786" spans="8:8" x14ac:dyDescent="0.4">
      <c r="H1786" s="96"/>
    </row>
    <row r="1787" spans="8:8" x14ac:dyDescent="0.4">
      <c r="H1787" s="96"/>
    </row>
    <row r="1788" spans="8:8" x14ac:dyDescent="0.4">
      <c r="H1788" s="96"/>
    </row>
    <row r="1789" spans="8:8" x14ac:dyDescent="0.4">
      <c r="H1789" s="96"/>
    </row>
    <row r="1790" spans="8:8" x14ac:dyDescent="0.4">
      <c r="H1790" s="96"/>
    </row>
    <row r="1791" spans="8:8" x14ac:dyDescent="0.4">
      <c r="H1791" s="96"/>
    </row>
    <row r="1792" spans="8:8" x14ac:dyDescent="0.4">
      <c r="H1792" s="96"/>
    </row>
    <row r="1793" spans="8:8" x14ac:dyDescent="0.4">
      <c r="H1793" s="96"/>
    </row>
    <row r="1794" spans="8:8" x14ac:dyDescent="0.4">
      <c r="H1794" s="96"/>
    </row>
    <row r="1795" spans="8:8" x14ac:dyDescent="0.4">
      <c r="H1795" s="96"/>
    </row>
    <row r="1796" spans="8:8" x14ac:dyDescent="0.4">
      <c r="H1796" s="96"/>
    </row>
    <row r="1797" spans="8:8" x14ac:dyDescent="0.4">
      <c r="H1797" s="96"/>
    </row>
    <row r="1798" spans="8:8" x14ac:dyDescent="0.4">
      <c r="H1798" s="96"/>
    </row>
    <row r="1799" spans="8:8" x14ac:dyDescent="0.4">
      <c r="H1799" s="96"/>
    </row>
    <row r="1800" spans="8:8" x14ac:dyDescent="0.4">
      <c r="H1800" s="96"/>
    </row>
    <row r="1801" spans="8:8" x14ac:dyDescent="0.4">
      <c r="H1801" s="96"/>
    </row>
    <row r="1802" spans="8:8" x14ac:dyDescent="0.4">
      <c r="H1802" s="96"/>
    </row>
    <row r="1803" spans="8:8" x14ac:dyDescent="0.4">
      <c r="H1803" s="96"/>
    </row>
    <row r="1804" spans="8:8" x14ac:dyDescent="0.4">
      <c r="H1804" s="96"/>
    </row>
    <row r="1805" spans="8:8" x14ac:dyDescent="0.4">
      <c r="H1805" s="96"/>
    </row>
    <row r="1806" spans="8:8" x14ac:dyDescent="0.4">
      <c r="H1806" s="96"/>
    </row>
    <row r="1807" spans="8:8" x14ac:dyDescent="0.4">
      <c r="H1807" s="96"/>
    </row>
    <row r="1808" spans="8:8" x14ac:dyDescent="0.4">
      <c r="H1808" s="96"/>
    </row>
    <row r="1809" spans="8:8" x14ac:dyDescent="0.4">
      <c r="H1809" s="96"/>
    </row>
    <row r="1810" spans="8:8" x14ac:dyDescent="0.4">
      <c r="H1810" s="96"/>
    </row>
    <row r="1811" spans="8:8" x14ac:dyDescent="0.4">
      <c r="H1811" s="96"/>
    </row>
    <row r="1812" spans="8:8" x14ac:dyDescent="0.4">
      <c r="H1812" s="96"/>
    </row>
    <row r="1813" spans="8:8" x14ac:dyDescent="0.4">
      <c r="H1813" s="96"/>
    </row>
    <row r="1814" spans="8:8" x14ac:dyDescent="0.4">
      <c r="H1814" s="96"/>
    </row>
    <row r="1815" spans="8:8" x14ac:dyDescent="0.4">
      <c r="H1815" s="96"/>
    </row>
    <row r="1816" spans="8:8" x14ac:dyDescent="0.4">
      <c r="H1816" s="96"/>
    </row>
    <row r="1817" spans="8:8" x14ac:dyDescent="0.4">
      <c r="H1817" s="96"/>
    </row>
    <row r="1818" spans="8:8" x14ac:dyDescent="0.4">
      <c r="H1818" s="96"/>
    </row>
    <row r="1819" spans="8:8" x14ac:dyDescent="0.4">
      <c r="H1819" s="96"/>
    </row>
    <row r="1820" spans="8:8" x14ac:dyDescent="0.4">
      <c r="H1820" s="96"/>
    </row>
    <row r="1821" spans="8:8" x14ac:dyDescent="0.4">
      <c r="H1821" s="96"/>
    </row>
    <row r="1822" spans="8:8" x14ac:dyDescent="0.4">
      <c r="H1822" s="96"/>
    </row>
    <row r="1823" spans="8:8" x14ac:dyDescent="0.4">
      <c r="H1823" s="96"/>
    </row>
    <row r="1824" spans="8:8" x14ac:dyDescent="0.4">
      <c r="H1824" s="96"/>
    </row>
    <row r="1825" spans="8:8" x14ac:dyDescent="0.4">
      <c r="H1825" s="96"/>
    </row>
    <row r="1826" spans="8:8" x14ac:dyDescent="0.4">
      <c r="H1826" s="96"/>
    </row>
    <row r="1827" spans="8:8" x14ac:dyDescent="0.4">
      <c r="H1827" s="96"/>
    </row>
    <row r="1828" spans="8:8" x14ac:dyDescent="0.4">
      <c r="H1828" s="96"/>
    </row>
    <row r="1829" spans="8:8" x14ac:dyDescent="0.4">
      <c r="H1829" s="96"/>
    </row>
    <row r="1830" spans="8:8" x14ac:dyDescent="0.4">
      <c r="H1830" s="96"/>
    </row>
    <row r="1831" spans="8:8" x14ac:dyDescent="0.4">
      <c r="H1831" s="96"/>
    </row>
    <row r="1832" spans="8:8" x14ac:dyDescent="0.4">
      <c r="H1832" s="96"/>
    </row>
    <row r="1833" spans="8:8" x14ac:dyDescent="0.4">
      <c r="H1833" s="96"/>
    </row>
    <row r="1834" spans="8:8" x14ac:dyDescent="0.4">
      <c r="H1834" s="96"/>
    </row>
    <row r="1835" spans="8:8" x14ac:dyDescent="0.4">
      <c r="H1835" s="96"/>
    </row>
    <row r="1836" spans="8:8" x14ac:dyDescent="0.4">
      <c r="H1836" s="96"/>
    </row>
    <row r="1837" spans="8:8" x14ac:dyDescent="0.4">
      <c r="H1837" s="96"/>
    </row>
    <row r="1838" spans="8:8" x14ac:dyDescent="0.4">
      <c r="H1838" s="96"/>
    </row>
    <row r="1839" spans="8:8" x14ac:dyDescent="0.4">
      <c r="H1839" s="96"/>
    </row>
    <row r="1840" spans="8:8" x14ac:dyDescent="0.4">
      <c r="H1840" s="96"/>
    </row>
    <row r="1841" spans="8:8" x14ac:dyDescent="0.4">
      <c r="H1841" s="96"/>
    </row>
    <row r="1842" spans="8:8" x14ac:dyDescent="0.4">
      <c r="H1842" s="96"/>
    </row>
    <row r="1843" spans="8:8" x14ac:dyDescent="0.4">
      <c r="H1843" s="96"/>
    </row>
    <row r="1844" spans="8:8" x14ac:dyDescent="0.4">
      <c r="H1844" s="96"/>
    </row>
    <row r="1845" spans="8:8" x14ac:dyDescent="0.4">
      <c r="H1845" s="96"/>
    </row>
    <row r="1846" spans="8:8" x14ac:dyDescent="0.4">
      <c r="H1846" s="96"/>
    </row>
    <row r="1847" spans="8:8" x14ac:dyDescent="0.4">
      <c r="H1847" s="96"/>
    </row>
    <row r="1848" spans="8:8" x14ac:dyDescent="0.4">
      <c r="H1848" s="96"/>
    </row>
    <row r="1849" spans="8:8" x14ac:dyDescent="0.4">
      <c r="H1849" s="96"/>
    </row>
    <row r="1850" spans="8:8" x14ac:dyDescent="0.4">
      <c r="H1850" s="96"/>
    </row>
    <row r="1851" spans="8:8" x14ac:dyDescent="0.4">
      <c r="H1851" s="96"/>
    </row>
    <row r="1852" spans="8:8" x14ac:dyDescent="0.4">
      <c r="H1852" s="96"/>
    </row>
    <row r="1853" spans="8:8" x14ac:dyDescent="0.4">
      <c r="H1853" s="96"/>
    </row>
    <row r="1854" spans="8:8" x14ac:dyDescent="0.4">
      <c r="H1854" s="96"/>
    </row>
    <row r="1855" spans="8:8" x14ac:dyDescent="0.4">
      <c r="H1855" s="96"/>
    </row>
    <row r="1856" spans="8:8" x14ac:dyDescent="0.4">
      <c r="H1856" s="96"/>
    </row>
    <row r="1857" spans="8:8" x14ac:dyDescent="0.4">
      <c r="H1857" s="96"/>
    </row>
    <row r="1858" spans="8:8" x14ac:dyDescent="0.4">
      <c r="H1858" s="96"/>
    </row>
    <row r="1859" spans="8:8" x14ac:dyDescent="0.4">
      <c r="H1859" s="96"/>
    </row>
    <row r="1860" spans="8:8" x14ac:dyDescent="0.4">
      <c r="H1860" s="96"/>
    </row>
    <row r="1861" spans="8:8" x14ac:dyDescent="0.4">
      <c r="H1861" s="96"/>
    </row>
    <row r="1862" spans="8:8" x14ac:dyDescent="0.4">
      <c r="H1862" s="96"/>
    </row>
    <row r="1863" spans="8:8" x14ac:dyDescent="0.4">
      <c r="H1863" s="96"/>
    </row>
    <row r="1864" spans="8:8" x14ac:dyDescent="0.4">
      <c r="H1864" s="96"/>
    </row>
    <row r="1865" spans="8:8" x14ac:dyDescent="0.4">
      <c r="H1865" s="96"/>
    </row>
    <row r="1866" spans="8:8" x14ac:dyDescent="0.4">
      <c r="H1866" s="96"/>
    </row>
    <row r="1867" spans="8:8" x14ac:dyDescent="0.4">
      <c r="H1867" s="96"/>
    </row>
    <row r="1868" spans="8:8" x14ac:dyDescent="0.4">
      <c r="H1868" s="96"/>
    </row>
    <row r="1869" spans="8:8" x14ac:dyDescent="0.4">
      <c r="H1869" s="96"/>
    </row>
    <row r="1870" spans="8:8" x14ac:dyDescent="0.4">
      <c r="H1870" s="96"/>
    </row>
    <row r="1871" spans="8:8" x14ac:dyDescent="0.4">
      <c r="H1871" s="96"/>
    </row>
    <row r="1872" spans="8:8" x14ac:dyDescent="0.4">
      <c r="H1872" s="96"/>
    </row>
    <row r="1873" spans="8:8" x14ac:dyDescent="0.4">
      <c r="H1873" s="96"/>
    </row>
    <row r="1874" spans="8:8" x14ac:dyDescent="0.4">
      <c r="H1874" s="96"/>
    </row>
    <row r="1875" spans="8:8" x14ac:dyDescent="0.4">
      <c r="H1875" s="96"/>
    </row>
    <row r="1876" spans="8:8" x14ac:dyDescent="0.4">
      <c r="H1876" s="96"/>
    </row>
    <row r="1877" spans="8:8" x14ac:dyDescent="0.4">
      <c r="H1877" s="96"/>
    </row>
    <row r="1878" spans="8:8" x14ac:dyDescent="0.4">
      <c r="H1878" s="96"/>
    </row>
    <row r="1879" spans="8:8" x14ac:dyDescent="0.4">
      <c r="H1879" s="96"/>
    </row>
    <row r="1880" spans="8:8" x14ac:dyDescent="0.4">
      <c r="H1880" s="96"/>
    </row>
    <row r="1881" spans="8:8" x14ac:dyDescent="0.4">
      <c r="H1881" s="96"/>
    </row>
    <row r="1882" spans="8:8" x14ac:dyDescent="0.4">
      <c r="H1882" s="96"/>
    </row>
    <row r="1883" spans="8:8" x14ac:dyDescent="0.4">
      <c r="H1883" s="96"/>
    </row>
    <row r="1884" spans="8:8" x14ac:dyDescent="0.4">
      <c r="H1884" s="96"/>
    </row>
    <row r="1885" spans="8:8" x14ac:dyDescent="0.4">
      <c r="H1885" s="96"/>
    </row>
    <row r="1886" spans="8:8" x14ac:dyDescent="0.4">
      <c r="H1886" s="96"/>
    </row>
    <row r="1887" spans="8:8" x14ac:dyDescent="0.4">
      <c r="H1887" s="96"/>
    </row>
    <row r="1888" spans="8:8" x14ac:dyDescent="0.4">
      <c r="H1888" s="96"/>
    </row>
    <row r="1889" spans="8:8" x14ac:dyDescent="0.4">
      <c r="H1889" s="96"/>
    </row>
    <row r="1890" spans="8:8" x14ac:dyDescent="0.4">
      <c r="H1890" s="96"/>
    </row>
    <row r="1891" spans="8:8" x14ac:dyDescent="0.4">
      <c r="H1891" s="96"/>
    </row>
    <row r="1892" spans="8:8" x14ac:dyDescent="0.4">
      <c r="H1892" s="96"/>
    </row>
    <row r="1893" spans="8:8" x14ac:dyDescent="0.4">
      <c r="H1893" s="96"/>
    </row>
    <row r="1894" spans="8:8" x14ac:dyDescent="0.4">
      <c r="H1894" s="96"/>
    </row>
    <row r="1895" spans="8:8" x14ac:dyDescent="0.4">
      <c r="H1895" s="96"/>
    </row>
    <row r="1896" spans="8:8" x14ac:dyDescent="0.4">
      <c r="H1896" s="96"/>
    </row>
    <row r="1897" spans="8:8" x14ac:dyDescent="0.4">
      <c r="H1897" s="96"/>
    </row>
    <row r="1898" spans="8:8" x14ac:dyDescent="0.4">
      <c r="H1898" s="96"/>
    </row>
    <row r="1899" spans="8:8" x14ac:dyDescent="0.4">
      <c r="H1899" s="96"/>
    </row>
    <row r="1900" spans="8:8" x14ac:dyDescent="0.4">
      <c r="H1900" s="96"/>
    </row>
    <row r="1901" spans="8:8" x14ac:dyDescent="0.4">
      <c r="H1901" s="96"/>
    </row>
    <row r="1902" spans="8:8" x14ac:dyDescent="0.4">
      <c r="H1902" s="96"/>
    </row>
    <row r="1903" spans="8:8" x14ac:dyDescent="0.4">
      <c r="H1903" s="96"/>
    </row>
    <row r="1904" spans="8:8" x14ac:dyDescent="0.4">
      <c r="H1904" s="96"/>
    </row>
    <row r="1905" spans="8:8" x14ac:dyDescent="0.4">
      <c r="H1905" s="96"/>
    </row>
    <row r="1906" spans="8:8" x14ac:dyDescent="0.4">
      <c r="H1906" s="96"/>
    </row>
    <row r="1907" spans="8:8" x14ac:dyDescent="0.4">
      <c r="H1907" s="96"/>
    </row>
    <row r="1908" spans="8:8" x14ac:dyDescent="0.4">
      <c r="H1908" s="96"/>
    </row>
    <row r="1909" spans="8:8" x14ac:dyDescent="0.4">
      <c r="H1909" s="96"/>
    </row>
    <row r="1910" spans="8:8" x14ac:dyDescent="0.4">
      <c r="H1910" s="96"/>
    </row>
    <row r="1911" spans="8:8" x14ac:dyDescent="0.4">
      <c r="H1911" s="96"/>
    </row>
    <row r="1912" spans="8:8" x14ac:dyDescent="0.4">
      <c r="H1912" s="96"/>
    </row>
    <row r="1913" spans="8:8" x14ac:dyDescent="0.4">
      <c r="H1913" s="96"/>
    </row>
    <row r="1914" spans="8:8" x14ac:dyDescent="0.4">
      <c r="H1914" s="96"/>
    </row>
    <row r="1915" spans="8:8" x14ac:dyDescent="0.4">
      <c r="H1915" s="96"/>
    </row>
    <row r="1916" spans="8:8" x14ac:dyDescent="0.4">
      <c r="H1916" s="96"/>
    </row>
    <row r="1917" spans="8:8" x14ac:dyDescent="0.4">
      <c r="H1917" s="96"/>
    </row>
    <row r="1918" spans="8:8" x14ac:dyDescent="0.4">
      <c r="H1918" s="96"/>
    </row>
    <row r="1919" spans="8:8" x14ac:dyDescent="0.4">
      <c r="H1919" s="96"/>
    </row>
    <row r="1920" spans="8:8" x14ac:dyDescent="0.4">
      <c r="H1920" s="96"/>
    </row>
    <row r="1921" spans="8:8" x14ac:dyDescent="0.4">
      <c r="H1921" s="96"/>
    </row>
    <row r="1922" spans="8:8" x14ac:dyDescent="0.4">
      <c r="H1922" s="96"/>
    </row>
    <row r="1923" spans="8:8" x14ac:dyDescent="0.4">
      <c r="H1923" s="96"/>
    </row>
    <row r="1924" spans="8:8" x14ac:dyDescent="0.4">
      <c r="H1924" s="96"/>
    </row>
    <row r="1925" spans="8:8" x14ac:dyDescent="0.4">
      <c r="H1925" s="96"/>
    </row>
    <row r="1926" spans="8:8" x14ac:dyDescent="0.4">
      <c r="H1926" s="96"/>
    </row>
    <row r="1927" spans="8:8" x14ac:dyDescent="0.4">
      <c r="H1927" s="96"/>
    </row>
    <row r="1928" spans="8:8" x14ac:dyDescent="0.4">
      <c r="H1928" s="96"/>
    </row>
    <row r="1929" spans="8:8" x14ac:dyDescent="0.4">
      <c r="H1929" s="96"/>
    </row>
    <row r="1930" spans="8:8" x14ac:dyDescent="0.4">
      <c r="H1930" s="96"/>
    </row>
    <row r="1931" spans="8:8" x14ac:dyDescent="0.4">
      <c r="H1931" s="96"/>
    </row>
    <row r="1932" spans="8:8" x14ac:dyDescent="0.4">
      <c r="H1932" s="96"/>
    </row>
    <row r="1933" spans="8:8" x14ac:dyDescent="0.4">
      <c r="H1933" s="96"/>
    </row>
    <row r="1934" spans="8:8" x14ac:dyDescent="0.4">
      <c r="H1934" s="96"/>
    </row>
    <row r="1935" spans="8:8" x14ac:dyDescent="0.4">
      <c r="H1935" s="96"/>
    </row>
    <row r="1936" spans="8:8" x14ac:dyDescent="0.4">
      <c r="H1936" s="96"/>
    </row>
    <row r="1937" spans="8:8" x14ac:dyDescent="0.4">
      <c r="H1937" s="96"/>
    </row>
    <row r="1938" spans="8:8" x14ac:dyDescent="0.4">
      <c r="H1938" s="96"/>
    </row>
    <row r="1939" spans="8:8" x14ac:dyDescent="0.4">
      <c r="H1939" s="96"/>
    </row>
    <row r="1940" spans="8:8" x14ac:dyDescent="0.4">
      <c r="H1940" s="96"/>
    </row>
    <row r="1941" spans="8:8" x14ac:dyDescent="0.4">
      <c r="H1941" s="96"/>
    </row>
    <row r="1942" spans="8:8" x14ac:dyDescent="0.4">
      <c r="H1942" s="96"/>
    </row>
    <row r="1943" spans="8:8" x14ac:dyDescent="0.4">
      <c r="H1943" s="96"/>
    </row>
    <row r="1944" spans="8:8" x14ac:dyDescent="0.4">
      <c r="H1944" s="96"/>
    </row>
    <row r="1945" spans="8:8" x14ac:dyDescent="0.4">
      <c r="H1945" s="96"/>
    </row>
    <row r="1946" spans="8:8" x14ac:dyDescent="0.4">
      <c r="H1946" s="96"/>
    </row>
    <row r="1947" spans="8:8" x14ac:dyDescent="0.4">
      <c r="H1947" s="96"/>
    </row>
    <row r="1948" spans="8:8" x14ac:dyDescent="0.4">
      <c r="H1948" s="96"/>
    </row>
    <row r="1949" spans="8:8" x14ac:dyDescent="0.4">
      <c r="H1949" s="96"/>
    </row>
    <row r="1950" spans="8:8" x14ac:dyDescent="0.4">
      <c r="H1950" s="96"/>
    </row>
    <row r="1951" spans="8:8" x14ac:dyDescent="0.4">
      <c r="H1951" s="96"/>
    </row>
    <row r="1952" spans="8:8" x14ac:dyDescent="0.4">
      <c r="H1952" s="96"/>
    </row>
    <row r="1953" spans="8:8" x14ac:dyDescent="0.4">
      <c r="H1953" s="96"/>
    </row>
    <row r="1954" spans="8:8" x14ac:dyDescent="0.4">
      <c r="H1954" s="96"/>
    </row>
    <row r="1955" spans="8:8" x14ac:dyDescent="0.4">
      <c r="H1955" s="96"/>
    </row>
    <row r="1956" spans="8:8" x14ac:dyDescent="0.4">
      <c r="H1956" s="96"/>
    </row>
    <row r="1957" spans="8:8" x14ac:dyDescent="0.4">
      <c r="H1957" s="96"/>
    </row>
    <row r="1958" spans="8:8" x14ac:dyDescent="0.4">
      <c r="H1958" s="96"/>
    </row>
    <row r="1959" spans="8:8" x14ac:dyDescent="0.4">
      <c r="H1959" s="96"/>
    </row>
    <row r="1960" spans="8:8" x14ac:dyDescent="0.4">
      <c r="H1960" s="96"/>
    </row>
    <row r="1961" spans="8:8" x14ac:dyDescent="0.4">
      <c r="H1961" s="96"/>
    </row>
    <row r="1962" spans="8:8" x14ac:dyDescent="0.4">
      <c r="H1962" s="96"/>
    </row>
    <row r="1963" spans="8:8" x14ac:dyDescent="0.4">
      <c r="H1963" s="96"/>
    </row>
    <row r="1964" spans="8:8" x14ac:dyDescent="0.4">
      <c r="H1964" s="96"/>
    </row>
    <row r="1965" spans="8:8" x14ac:dyDescent="0.4">
      <c r="H1965" s="96"/>
    </row>
    <row r="1966" spans="8:8" x14ac:dyDescent="0.4">
      <c r="H1966" s="96"/>
    </row>
    <row r="1967" spans="8:8" x14ac:dyDescent="0.4">
      <c r="H1967" s="96"/>
    </row>
    <row r="1968" spans="8:8" x14ac:dyDescent="0.4">
      <c r="H1968" s="96"/>
    </row>
    <row r="1969" spans="8:8" x14ac:dyDescent="0.4">
      <c r="H1969" s="96"/>
    </row>
    <row r="1970" spans="8:8" x14ac:dyDescent="0.4">
      <c r="H1970" s="96"/>
    </row>
    <row r="1971" spans="8:8" x14ac:dyDescent="0.4">
      <c r="H1971" s="96"/>
    </row>
    <row r="1972" spans="8:8" x14ac:dyDescent="0.4">
      <c r="H1972" s="96"/>
    </row>
    <row r="1973" spans="8:8" x14ac:dyDescent="0.4">
      <c r="H1973" s="96"/>
    </row>
    <row r="1974" spans="8:8" x14ac:dyDescent="0.4">
      <c r="H1974" s="96"/>
    </row>
    <row r="1975" spans="8:8" x14ac:dyDescent="0.4">
      <c r="H1975" s="96"/>
    </row>
    <row r="1976" spans="8:8" x14ac:dyDescent="0.4">
      <c r="H1976" s="96"/>
    </row>
    <row r="1977" spans="8:8" x14ac:dyDescent="0.4">
      <c r="H1977" s="96"/>
    </row>
    <row r="1978" spans="8:8" x14ac:dyDescent="0.4">
      <c r="H1978" s="96"/>
    </row>
    <row r="1979" spans="8:8" x14ac:dyDescent="0.4">
      <c r="H1979" s="96"/>
    </row>
    <row r="1980" spans="8:8" x14ac:dyDescent="0.4">
      <c r="H1980" s="96"/>
    </row>
    <row r="1981" spans="8:8" x14ac:dyDescent="0.4">
      <c r="H1981" s="96"/>
    </row>
    <row r="1982" spans="8:8" x14ac:dyDescent="0.4">
      <c r="H1982" s="96"/>
    </row>
    <row r="1983" spans="8:8" x14ac:dyDescent="0.4">
      <c r="H1983" s="96"/>
    </row>
    <row r="1984" spans="8:8" x14ac:dyDescent="0.4">
      <c r="H1984" s="96"/>
    </row>
    <row r="1985" spans="8:8" x14ac:dyDescent="0.4">
      <c r="H1985" s="96"/>
    </row>
    <row r="1986" spans="8:8" x14ac:dyDescent="0.4">
      <c r="H1986" s="96"/>
    </row>
    <row r="1987" spans="8:8" x14ac:dyDescent="0.4">
      <c r="H1987" s="96"/>
    </row>
    <row r="1988" spans="8:8" x14ac:dyDescent="0.4">
      <c r="H1988" s="96"/>
    </row>
    <row r="1989" spans="8:8" x14ac:dyDescent="0.4">
      <c r="H1989" s="96"/>
    </row>
    <row r="1990" spans="8:8" x14ac:dyDescent="0.4">
      <c r="H1990" s="96"/>
    </row>
    <row r="1991" spans="8:8" x14ac:dyDescent="0.4">
      <c r="H1991" s="96"/>
    </row>
    <row r="1992" spans="8:8" x14ac:dyDescent="0.4">
      <c r="H1992" s="96"/>
    </row>
    <row r="1993" spans="8:8" x14ac:dyDescent="0.4">
      <c r="H1993" s="96"/>
    </row>
    <row r="1994" spans="8:8" x14ac:dyDescent="0.4">
      <c r="H1994" s="96"/>
    </row>
    <row r="1995" spans="8:8" x14ac:dyDescent="0.4">
      <c r="H1995" s="96"/>
    </row>
    <row r="1996" spans="8:8" x14ac:dyDescent="0.4">
      <c r="H1996" s="96"/>
    </row>
    <row r="1997" spans="8:8" x14ac:dyDescent="0.4">
      <c r="H1997" s="96"/>
    </row>
    <row r="1998" spans="8:8" x14ac:dyDescent="0.4">
      <c r="H1998" s="96"/>
    </row>
    <row r="1999" spans="8:8" x14ac:dyDescent="0.4">
      <c r="H1999" s="96"/>
    </row>
    <row r="2000" spans="8:8" x14ac:dyDescent="0.4">
      <c r="H2000" s="96"/>
    </row>
    <row r="2001" spans="8:8" x14ac:dyDescent="0.4">
      <c r="H2001" s="96"/>
    </row>
    <row r="2002" spans="8:8" x14ac:dyDescent="0.4">
      <c r="H2002" s="96"/>
    </row>
    <row r="2003" spans="8:8" x14ac:dyDescent="0.4">
      <c r="H2003" s="96"/>
    </row>
    <row r="2004" spans="8:8" x14ac:dyDescent="0.4">
      <c r="H2004" s="96"/>
    </row>
    <row r="2005" spans="8:8" x14ac:dyDescent="0.4">
      <c r="H2005" s="96"/>
    </row>
    <row r="2006" spans="8:8" x14ac:dyDescent="0.4">
      <c r="H2006" s="96"/>
    </row>
    <row r="2007" spans="8:8" x14ac:dyDescent="0.4">
      <c r="H2007" s="96"/>
    </row>
    <row r="2008" spans="8:8" x14ac:dyDescent="0.4">
      <c r="H2008" s="96"/>
    </row>
    <row r="2009" spans="8:8" x14ac:dyDescent="0.4">
      <c r="H2009" s="96"/>
    </row>
    <row r="2010" spans="8:8" x14ac:dyDescent="0.4">
      <c r="H2010" s="96"/>
    </row>
    <row r="2011" spans="8:8" x14ac:dyDescent="0.4">
      <c r="H2011" s="96"/>
    </row>
    <row r="2012" spans="8:8" x14ac:dyDescent="0.4">
      <c r="H2012" s="96"/>
    </row>
    <row r="2013" spans="8:8" x14ac:dyDescent="0.4">
      <c r="H2013" s="96"/>
    </row>
    <row r="2014" spans="8:8" x14ac:dyDescent="0.4">
      <c r="H2014" s="96"/>
    </row>
    <row r="2015" spans="8:8" x14ac:dyDescent="0.4">
      <c r="H2015" s="96"/>
    </row>
    <row r="2016" spans="8:8" x14ac:dyDescent="0.4">
      <c r="H2016" s="96"/>
    </row>
    <row r="2017" spans="8:8" x14ac:dyDescent="0.4">
      <c r="H2017" s="96"/>
    </row>
    <row r="2018" spans="8:8" x14ac:dyDescent="0.4">
      <c r="H2018" s="96"/>
    </row>
    <row r="2019" spans="8:8" x14ac:dyDescent="0.4">
      <c r="H2019" s="96"/>
    </row>
    <row r="2020" spans="8:8" x14ac:dyDescent="0.4">
      <c r="H2020" s="96"/>
    </row>
    <row r="2021" spans="8:8" x14ac:dyDescent="0.4">
      <c r="H2021" s="96"/>
    </row>
    <row r="2022" spans="8:8" x14ac:dyDescent="0.4">
      <c r="H2022" s="96"/>
    </row>
    <row r="2023" spans="8:8" x14ac:dyDescent="0.4">
      <c r="H2023" s="96"/>
    </row>
    <row r="2024" spans="8:8" x14ac:dyDescent="0.4">
      <c r="H2024" s="96"/>
    </row>
    <row r="2025" spans="8:8" x14ac:dyDescent="0.4">
      <c r="H2025" s="96"/>
    </row>
    <row r="2026" spans="8:8" x14ac:dyDescent="0.4">
      <c r="H2026" s="96"/>
    </row>
    <row r="2027" spans="8:8" x14ac:dyDescent="0.4">
      <c r="H2027" s="96"/>
    </row>
    <row r="2028" spans="8:8" x14ac:dyDescent="0.4">
      <c r="H2028" s="96"/>
    </row>
    <row r="2029" spans="8:8" x14ac:dyDescent="0.4">
      <c r="H2029" s="96"/>
    </row>
    <row r="2030" spans="8:8" x14ac:dyDescent="0.4">
      <c r="H2030" s="96"/>
    </row>
    <row r="2031" spans="8:8" x14ac:dyDescent="0.4">
      <c r="H2031" s="96"/>
    </row>
    <row r="2032" spans="8:8" x14ac:dyDescent="0.4">
      <c r="H2032" s="96"/>
    </row>
    <row r="2033" spans="8:8" x14ac:dyDescent="0.4">
      <c r="H2033" s="96"/>
    </row>
    <row r="2034" spans="8:8" x14ac:dyDescent="0.4">
      <c r="H2034" s="96"/>
    </row>
    <row r="2035" spans="8:8" x14ac:dyDescent="0.4">
      <c r="H2035" s="96"/>
    </row>
    <row r="2036" spans="8:8" x14ac:dyDescent="0.4">
      <c r="H2036" s="96"/>
    </row>
    <row r="2037" spans="8:8" x14ac:dyDescent="0.4">
      <c r="H2037" s="96"/>
    </row>
    <row r="2038" spans="8:8" x14ac:dyDescent="0.4">
      <c r="H2038" s="96"/>
    </row>
    <row r="2039" spans="8:8" x14ac:dyDescent="0.4">
      <c r="H2039" s="96"/>
    </row>
    <row r="2040" spans="8:8" x14ac:dyDescent="0.4">
      <c r="H2040" s="96"/>
    </row>
    <row r="2041" spans="8:8" x14ac:dyDescent="0.4">
      <c r="H2041" s="96"/>
    </row>
    <row r="2042" spans="8:8" x14ac:dyDescent="0.4">
      <c r="H2042" s="96"/>
    </row>
    <row r="2043" spans="8:8" x14ac:dyDescent="0.4">
      <c r="H2043" s="96"/>
    </row>
    <row r="2044" spans="8:8" x14ac:dyDescent="0.4">
      <c r="H2044" s="96"/>
    </row>
    <row r="2045" spans="8:8" x14ac:dyDescent="0.4">
      <c r="H2045" s="96"/>
    </row>
    <row r="2046" spans="8:8" x14ac:dyDescent="0.4">
      <c r="H2046" s="96"/>
    </row>
    <row r="2047" spans="8:8" x14ac:dyDescent="0.4">
      <c r="H2047" s="96"/>
    </row>
    <row r="2048" spans="8:8" x14ac:dyDescent="0.4">
      <c r="H2048" s="96"/>
    </row>
    <row r="2049" spans="8:8" x14ac:dyDescent="0.4">
      <c r="H2049" s="96"/>
    </row>
    <row r="2050" spans="8:8" x14ac:dyDescent="0.4">
      <c r="H2050" s="96"/>
    </row>
    <row r="2051" spans="8:8" x14ac:dyDescent="0.4">
      <c r="H2051" s="96"/>
    </row>
    <row r="2052" spans="8:8" x14ac:dyDescent="0.4">
      <c r="H2052" s="96"/>
    </row>
    <row r="2053" spans="8:8" x14ac:dyDescent="0.4">
      <c r="H2053" s="96"/>
    </row>
    <row r="2054" spans="8:8" x14ac:dyDescent="0.4">
      <c r="H2054" s="96"/>
    </row>
    <row r="2055" spans="8:8" x14ac:dyDescent="0.4">
      <c r="H2055" s="96"/>
    </row>
    <row r="2056" spans="8:8" x14ac:dyDescent="0.4">
      <c r="H2056" s="96"/>
    </row>
    <row r="2057" spans="8:8" x14ac:dyDescent="0.4">
      <c r="H2057" s="96"/>
    </row>
    <row r="2058" spans="8:8" x14ac:dyDescent="0.4">
      <c r="H2058" s="96"/>
    </row>
    <row r="2059" spans="8:8" x14ac:dyDescent="0.4">
      <c r="H2059" s="96"/>
    </row>
    <row r="2060" spans="8:8" x14ac:dyDescent="0.4">
      <c r="H2060" s="96"/>
    </row>
    <row r="2061" spans="8:8" x14ac:dyDescent="0.4">
      <c r="H2061" s="96"/>
    </row>
    <row r="2062" spans="8:8" x14ac:dyDescent="0.4">
      <c r="H2062" s="96"/>
    </row>
    <row r="2063" spans="8:8" x14ac:dyDescent="0.4">
      <c r="H2063" s="96"/>
    </row>
    <row r="2064" spans="8:8" x14ac:dyDescent="0.4">
      <c r="H2064" s="96"/>
    </row>
    <row r="2065" spans="8:8" x14ac:dyDescent="0.4">
      <c r="H2065" s="96"/>
    </row>
    <row r="2066" spans="8:8" x14ac:dyDescent="0.4">
      <c r="H2066" s="96"/>
    </row>
    <row r="2067" spans="8:8" x14ac:dyDescent="0.4">
      <c r="H2067" s="96"/>
    </row>
    <row r="2068" spans="8:8" x14ac:dyDescent="0.4">
      <c r="H2068" s="96"/>
    </row>
    <row r="2069" spans="8:8" x14ac:dyDescent="0.4">
      <c r="H2069" s="96"/>
    </row>
    <row r="2070" spans="8:8" x14ac:dyDescent="0.4">
      <c r="H2070" s="96"/>
    </row>
    <row r="2071" spans="8:8" x14ac:dyDescent="0.4">
      <c r="H2071" s="96"/>
    </row>
    <row r="2072" spans="8:8" x14ac:dyDescent="0.4">
      <c r="H2072" s="96"/>
    </row>
    <row r="2073" spans="8:8" x14ac:dyDescent="0.4">
      <c r="H2073" s="96"/>
    </row>
    <row r="2074" spans="8:8" x14ac:dyDescent="0.4">
      <c r="H2074" s="96"/>
    </row>
    <row r="2075" spans="8:8" x14ac:dyDescent="0.4">
      <c r="H2075" s="96"/>
    </row>
    <row r="2076" spans="8:8" x14ac:dyDescent="0.4">
      <c r="H2076" s="96"/>
    </row>
    <row r="2077" spans="8:8" x14ac:dyDescent="0.4">
      <c r="H2077" s="96"/>
    </row>
    <row r="2078" spans="8:8" x14ac:dyDescent="0.4">
      <c r="H2078" s="96"/>
    </row>
    <row r="2079" spans="8:8" x14ac:dyDescent="0.4">
      <c r="H2079" s="96"/>
    </row>
    <row r="2080" spans="8:8" x14ac:dyDescent="0.4">
      <c r="H2080" s="96"/>
    </row>
    <row r="2081" spans="8:8" x14ac:dyDescent="0.4">
      <c r="H2081" s="96"/>
    </row>
    <row r="2082" spans="8:8" x14ac:dyDescent="0.4">
      <c r="H2082" s="96"/>
    </row>
    <row r="2083" spans="8:8" x14ac:dyDescent="0.4">
      <c r="H2083" s="96"/>
    </row>
    <row r="2084" spans="8:8" x14ac:dyDescent="0.4">
      <c r="H2084" s="96"/>
    </row>
    <row r="2085" spans="8:8" x14ac:dyDescent="0.4">
      <c r="H2085" s="96"/>
    </row>
    <row r="2086" spans="8:8" x14ac:dyDescent="0.4">
      <c r="H2086" s="96"/>
    </row>
    <row r="2087" spans="8:8" x14ac:dyDescent="0.4">
      <c r="H2087" s="96"/>
    </row>
    <row r="2088" spans="8:8" x14ac:dyDescent="0.4">
      <c r="H2088" s="96"/>
    </row>
    <row r="2089" spans="8:8" x14ac:dyDescent="0.4">
      <c r="H2089" s="96"/>
    </row>
    <row r="2090" spans="8:8" x14ac:dyDescent="0.4">
      <c r="H2090" s="96"/>
    </row>
    <row r="2091" spans="8:8" x14ac:dyDescent="0.4">
      <c r="H2091" s="96"/>
    </row>
    <row r="2092" spans="8:8" x14ac:dyDescent="0.4">
      <c r="H2092" s="96"/>
    </row>
    <row r="2093" spans="8:8" x14ac:dyDescent="0.4">
      <c r="H2093" s="96"/>
    </row>
    <row r="2094" spans="8:8" x14ac:dyDescent="0.4">
      <c r="H2094" s="96"/>
    </row>
    <row r="2095" spans="8:8" x14ac:dyDescent="0.4">
      <c r="H2095" s="96"/>
    </row>
    <row r="2096" spans="8:8" x14ac:dyDescent="0.4">
      <c r="H2096" s="96"/>
    </row>
    <row r="2097" spans="8:8" x14ac:dyDescent="0.4">
      <c r="H2097" s="96"/>
    </row>
    <row r="2098" spans="8:8" x14ac:dyDescent="0.4">
      <c r="H2098" s="96"/>
    </row>
    <row r="2099" spans="8:8" x14ac:dyDescent="0.4">
      <c r="H2099" s="96"/>
    </row>
    <row r="2100" spans="8:8" x14ac:dyDescent="0.4">
      <c r="H2100" s="96"/>
    </row>
    <row r="2101" spans="8:8" x14ac:dyDescent="0.4">
      <c r="H2101" s="96"/>
    </row>
    <row r="2102" spans="8:8" x14ac:dyDescent="0.4">
      <c r="H2102" s="96"/>
    </row>
    <row r="2103" spans="8:8" x14ac:dyDescent="0.4">
      <c r="H2103" s="96"/>
    </row>
    <row r="2104" spans="8:8" x14ac:dyDescent="0.4">
      <c r="H2104" s="96"/>
    </row>
    <row r="2105" spans="8:8" x14ac:dyDescent="0.4">
      <c r="H2105" s="96"/>
    </row>
    <row r="2106" spans="8:8" x14ac:dyDescent="0.4">
      <c r="H2106" s="96"/>
    </row>
    <row r="2107" spans="8:8" x14ac:dyDescent="0.4">
      <c r="H2107" s="96"/>
    </row>
    <row r="2108" spans="8:8" x14ac:dyDescent="0.4">
      <c r="H2108" s="96"/>
    </row>
    <row r="2109" spans="8:8" x14ac:dyDescent="0.4">
      <c r="H2109" s="96"/>
    </row>
    <row r="2110" spans="8:8" x14ac:dyDescent="0.4">
      <c r="H2110" s="96"/>
    </row>
    <row r="2111" spans="8:8" x14ac:dyDescent="0.4">
      <c r="H2111" s="96"/>
    </row>
    <row r="2112" spans="8:8" x14ac:dyDescent="0.4">
      <c r="H2112" s="96"/>
    </row>
    <row r="2113" spans="8:8" x14ac:dyDescent="0.4">
      <c r="H2113" s="96"/>
    </row>
    <row r="2114" spans="8:8" x14ac:dyDescent="0.4">
      <c r="H2114" s="96"/>
    </row>
    <row r="2115" spans="8:8" x14ac:dyDescent="0.4">
      <c r="H2115" s="96"/>
    </row>
    <row r="2116" spans="8:8" x14ac:dyDescent="0.4">
      <c r="H2116" s="96"/>
    </row>
    <row r="2117" spans="8:8" x14ac:dyDescent="0.4">
      <c r="H2117" s="96"/>
    </row>
    <row r="2118" spans="8:8" x14ac:dyDescent="0.4">
      <c r="H2118" s="96"/>
    </row>
    <row r="2119" spans="8:8" x14ac:dyDescent="0.4">
      <c r="H2119" s="96"/>
    </row>
    <row r="2120" spans="8:8" x14ac:dyDescent="0.4">
      <c r="H2120" s="96"/>
    </row>
    <row r="2121" spans="8:8" x14ac:dyDescent="0.4">
      <c r="H2121" s="96"/>
    </row>
    <row r="2122" spans="8:8" x14ac:dyDescent="0.4">
      <c r="H2122" s="96"/>
    </row>
    <row r="2123" spans="8:8" x14ac:dyDescent="0.4">
      <c r="H2123" s="96"/>
    </row>
    <row r="2124" spans="8:8" x14ac:dyDescent="0.4">
      <c r="H2124" s="96"/>
    </row>
    <row r="2125" spans="8:8" x14ac:dyDescent="0.4">
      <c r="H2125" s="96"/>
    </row>
    <row r="2126" spans="8:8" x14ac:dyDescent="0.4">
      <c r="H2126" s="96"/>
    </row>
    <row r="2127" spans="8:8" x14ac:dyDescent="0.4">
      <c r="H2127" s="96"/>
    </row>
    <row r="2128" spans="8:8" x14ac:dyDescent="0.4">
      <c r="H2128" s="96"/>
    </row>
    <row r="2129" spans="8:8" x14ac:dyDescent="0.4">
      <c r="H2129" s="96"/>
    </row>
    <row r="2130" spans="8:8" x14ac:dyDescent="0.4">
      <c r="H2130" s="96"/>
    </row>
    <row r="2131" spans="8:8" x14ac:dyDescent="0.4">
      <c r="H2131" s="96"/>
    </row>
    <row r="2132" spans="8:8" x14ac:dyDescent="0.4">
      <c r="H2132" s="96"/>
    </row>
    <row r="2133" spans="8:8" x14ac:dyDescent="0.4">
      <c r="H2133" s="96"/>
    </row>
    <row r="2134" spans="8:8" x14ac:dyDescent="0.4">
      <c r="H2134" s="96"/>
    </row>
    <row r="2135" spans="8:8" x14ac:dyDescent="0.4">
      <c r="H2135" s="96"/>
    </row>
    <row r="2136" spans="8:8" x14ac:dyDescent="0.4">
      <c r="H2136" s="96"/>
    </row>
    <row r="2137" spans="8:8" x14ac:dyDescent="0.4">
      <c r="H2137" s="96"/>
    </row>
    <row r="2138" spans="8:8" x14ac:dyDescent="0.4">
      <c r="H2138" s="96"/>
    </row>
    <row r="2139" spans="8:8" x14ac:dyDescent="0.4">
      <c r="H2139" s="96"/>
    </row>
    <row r="2140" spans="8:8" x14ac:dyDescent="0.4">
      <c r="H2140" s="96"/>
    </row>
    <row r="2141" spans="8:8" x14ac:dyDescent="0.4">
      <c r="H2141" s="96"/>
    </row>
    <row r="2142" spans="8:8" x14ac:dyDescent="0.4">
      <c r="H2142" s="96"/>
    </row>
    <row r="2143" spans="8:8" x14ac:dyDescent="0.4">
      <c r="H2143" s="96"/>
    </row>
    <row r="2144" spans="8:8" x14ac:dyDescent="0.4">
      <c r="H2144" s="96"/>
    </row>
    <row r="2145" spans="8:8" x14ac:dyDescent="0.4">
      <c r="H2145" s="96"/>
    </row>
    <row r="2146" spans="8:8" x14ac:dyDescent="0.4">
      <c r="H2146" s="96"/>
    </row>
    <row r="2147" spans="8:8" x14ac:dyDescent="0.4">
      <c r="H2147" s="96"/>
    </row>
    <row r="2148" spans="8:8" x14ac:dyDescent="0.4">
      <c r="H2148" s="96"/>
    </row>
    <row r="2149" spans="8:8" x14ac:dyDescent="0.4">
      <c r="H2149" s="96"/>
    </row>
    <row r="2150" spans="8:8" x14ac:dyDescent="0.4">
      <c r="H2150" s="96"/>
    </row>
    <row r="2151" spans="8:8" x14ac:dyDescent="0.4">
      <c r="H2151" s="96"/>
    </row>
    <row r="2152" spans="8:8" x14ac:dyDescent="0.4">
      <c r="H2152" s="96"/>
    </row>
    <row r="2153" spans="8:8" x14ac:dyDescent="0.4">
      <c r="H2153" s="96"/>
    </row>
    <row r="2154" spans="8:8" x14ac:dyDescent="0.4">
      <c r="H2154" s="96"/>
    </row>
    <row r="2155" spans="8:8" x14ac:dyDescent="0.4">
      <c r="H2155" s="96"/>
    </row>
    <row r="2156" spans="8:8" x14ac:dyDescent="0.4">
      <c r="H2156" s="96"/>
    </row>
    <row r="2157" spans="8:8" x14ac:dyDescent="0.4">
      <c r="H2157" s="96"/>
    </row>
    <row r="2158" spans="8:8" x14ac:dyDescent="0.4">
      <c r="H2158" s="96"/>
    </row>
    <row r="2159" spans="8:8" x14ac:dyDescent="0.4">
      <c r="H2159" s="96"/>
    </row>
    <row r="2160" spans="8:8" x14ac:dyDescent="0.4">
      <c r="H2160" s="96"/>
    </row>
    <row r="2161" spans="8:8" x14ac:dyDescent="0.4">
      <c r="H2161" s="96"/>
    </row>
    <row r="2162" spans="8:8" x14ac:dyDescent="0.4">
      <c r="H2162" s="96"/>
    </row>
    <row r="2163" spans="8:8" x14ac:dyDescent="0.4">
      <c r="H2163" s="96"/>
    </row>
    <row r="2164" spans="8:8" x14ac:dyDescent="0.4">
      <c r="H2164" s="96"/>
    </row>
    <row r="2165" spans="8:8" x14ac:dyDescent="0.4">
      <c r="H2165" s="96"/>
    </row>
    <row r="2166" spans="8:8" x14ac:dyDescent="0.4">
      <c r="H2166" s="96"/>
    </row>
    <row r="2167" spans="8:8" x14ac:dyDescent="0.4">
      <c r="H2167" s="96"/>
    </row>
    <row r="2168" spans="8:8" x14ac:dyDescent="0.4">
      <c r="H2168" s="96"/>
    </row>
    <row r="2169" spans="8:8" x14ac:dyDescent="0.4">
      <c r="H2169" s="96"/>
    </row>
    <row r="2170" spans="8:8" x14ac:dyDescent="0.4">
      <c r="H2170" s="96"/>
    </row>
    <row r="2171" spans="8:8" x14ac:dyDescent="0.4">
      <c r="H2171" s="96"/>
    </row>
    <row r="2172" spans="8:8" x14ac:dyDescent="0.4">
      <c r="H2172" s="96"/>
    </row>
    <row r="2173" spans="8:8" x14ac:dyDescent="0.4">
      <c r="H2173" s="96"/>
    </row>
    <row r="2174" spans="8:8" x14ac:dyDescent="0.4">
      <c r="H2174" s="96"/>
    </row>
    <row r="2175" spans="8:8" x14ac:dyDescent="0.4">
      <c r="H2175" s="96"/>
    </row>
    <row r="2176" spans="8:8" x14ac:dyDescent="0.4">
      <c r="H2176" s="96"/>
    </row>
    <row r="2177" spans="8:8" x14ac:dyDescent="0.4">
      <c r="H2177" s="96"/>
    </row>
    <row r="2178" spans="8:8" x14ac:dyDescent="0.4">
      <c r="H2178" s="96"/>
    </row>
    <row r="2179" spans="8:8" x14ac:dyDescent="0.4">
      <c r="H2179" s="96"/>
    </row>
    <row r="2180" spans="8:8" x14ac:dyDescent="0.4">
      <c r="H2180" s="96"/>
    </row>
    <row r="2181" spans="8:8" x14ac:dyDescent="0.4">
      <c r="H2181" s="96"/>
    </row>
    <row r="2182" spans="8:8" x14ac:dyDescent="0.4">
      <c r="H2182" s="96"/>
    </row>
    <row r="2183" spans="8:8" x14ac:dyDescent="0.4">
      <c r="H2183" s="96"/>
    </row>
    <row r="2184" spans="8:8" x14ac:dyDescent="0.4">
      <c r="H2184" s="96"/>
    </row>
    <row r="2185" spans="8:8" x14ac:dyDescent="0.4">
      <c r="H2185" s="96"/>
    </row>
    <row r="2186" spans="8:8" x14ac:dyDescent="0.4">
      <c r="H2186" s="96"/>
    </row>
    <row r="2187" spans="8:8" x14ac:dyDescent="0.4">
      <c r="H2187" s="96"/>
    </row>
    <row r="2188" spans="8:8" x14ac:dyDescent="0.4">
      <c r="H2188" s="96"/>
    </row>
    <row r="2189" spans="8:8" x14ac:dyDescent="0.4">
      <c r="H2189" s="96"/>
    </row>
    <row r="2190" spans="8:8" x14ac:dyDescent="0.4">
      <c r="H2190" s="96"/>
    </row>
    <row r="2191" spans="8:8" x14ac:dyDescent="0.4">
      <c r="H2191" s="96"/>
    </row>
    <row r="2192" spans="8:8" x14ac:dyDescent="0.4">
      <c r="H2192" s="96"/>
    </row>
    <row r="2193" spans="8:8" x14ac:dyDescent="0.4">
      <c r="H2193" s="96"/>
    </row>
    <row r="2194" spans="8:8" x14ac:dyDescent="0.4">
      <c r="H2194" s="96"/>
    </row>
    <row r="2195" spans="8:8" x14ac:dyDescent="0.4">
      <c r="H2195" s="96"/>
    </row>
    <row r="2196" spans="8:8" x14ac:dyDescent="0.4">
      <c r="H2196" s="96"/>
    </row>
    <row r="2197" spans="8:8" x14ac:dyDescent="0.4">
      <c r="H2197" s="96"/>
    </row>
    <row r="2198" spans="8:8" x14ac:dyDescent="0.4">
      <c r="H2198" s="96"/>
    </row>
    <row r="2199" spans="8:8" x14ac:dyDescent="0.4">
      <c r="H2199" s="96"/>
    </row>
    <row r="2200" spans="8:8" x14ac:dyDescent="0.4">
      <c r="H2200" s="96"/>
    </row>
    <row r="2201" spans="8:8" x14ac:dyDescent="0.4">
      <c r="H2201" s="96"/>
    </row>
    <row r="2202" spans="8:8" x14ac:dyDescent="0.4">
      <c r="H2202" s="96"/>
    </row>
    <row r="2203" spans="8:8" x14ac:dyDescent="0.4">
      <c r="H2203" s="96"/>
    </row>
    <row r="2204" spans="8:8" x14ac:dyDescent="0.4">
      <c r="H2204" s="96"/>
    </row>
    <row r="2205" spans="8:8" x14ac:dyDescent="0.4">
      <c r="H2205" s="96"/>
    </row>
    <row r="2206" spans="8:8" x14ac:dyDescent="0.4">
      <c r="H2206" s="96"/>
    </row>
    <row r="2207" spans="8:8" x14ac:dyDescent="0.4">
      <c r="H2207" s="96"/>
    </row>
    <row r="2208" spans="8:8" x14ac:dyDescent="0.4">
      <c r="H2208" s="96"/>
    </row>
    <row r="2209" spans="8:8" x14ac:dyDescent="0.4">
      <c r="H2209" s="96"/>
    </row>
    <row r="2210" spans="8:8" x14ac:dyDescent="0.4">
      <c r="H2210" s="96"/>
    </row>
    <row r="2211" spans="8:8" x14ac:dyDescent="0.4">
      <c r="H2211" s="96"/>
    </row>
    <row r="2212" spans="8:8" x14ac:dyDescent="0.4">
      <c r="H2212" s="96"/>
    </row>
    <row r="2213" spans="8:8" x14ac:dyDescent="0.4">
      <c r="H2213" s="96"/>
    </row>
    <row r="2214" spans="8:8" x14ac:dyDescent="0.4">
      <c r="H2214" s="96"/>
    </row>
    <row r="2215" spans="8:8" x14ac:dyDescent="0.4">
      <c r="H2215" s="96"/>
    </row>
    <row r="2216" spans="8:8" x14ac:dyDescent="0.4">
      <c r="H2216" s="96"/>
    </row>
    <row r="2217" spans="8:8" x14ac:dyDescent="0.4">
      <c r="H2217" s="96"/>
    </row>
    <row r="2218" spans="8:8" x14ac:dyDescent="0.4">
      <c r="H2218" s="96"/>
    </row>
    <row r="2219" spans="8:8" x14ac:dyDescent="0.4">
      <c r="H2219" s="96"/>
    </row>
    <row r="2220" spans="8:8" x14ac:dyDescent="0.4">
      <c r="H2220" s="96"/>
    </row>
    <row r="2221" spans="8:8" x14ac:dyDescent="0.4">
      <c r="H2221" s="96"/>
    </row>
    <row r="2222" spans="8:8" x14ac:dyDescent="0.4">
      <c r="H2222" s="96"/>
    </row>
    <row r="2223" spans="8:8" x14ac:dyDescent="0.4">
      <c r="H2223" s="96"/>
    </row>
    <row r="2224" spans="8:8" x14ac:dyDescent="0.4">
      <c r="H2224" s="96"/>
    </row>
    <row r="2225" spans="8:8" x14ac:dyDescent="0.4">
      <c r="H2225" s="96"/>
    </row>
    <row r="2226" spans="8:8" x14ac:dyDescent="0.4">
      <c r="H2226" s="96"/>
    </row>
    <row r="2227" spans="8:8" x14ac:dyDescent="0.4">
      <c r="H2227" s="96"/>
    </row>
    <row r="2228" spans="8:8" x14ac:dyDescent="0.4">
      <c r="H2228" s="96"/>
    </row>
    <row r="2229" spans="8:8" x14ac:dyDescent="0.4">
      <c r="H2229" s="96"/>
    </row>
    <row r="2230" spans="8:8" x14ac:dyDescent="0.4">
      <c r="H2230" s="96"/>
    </row>
    <row r="2231" spans="8:8" x14ac:dyDescent="0.4">
      <c r="H2231" s="96"/>
    </row>
    <row r="2232" spans="8:8" x14ac:dyDescent="0.4">
      <c r="H2232" s="96"/>
    </row>
    <row r="2233" spans="8:8" x14ac:dyDescent="0.4">
      <c r="H2233" s="96"/>
    </row>
    <row r="2234" spans="8:8" x14ac:dyDescent="0.4">
      <c r="H2234" s="96"/>
    </row>
    <row r="2235" spans="8:8" x14ac:dyDescent="0.4">
      <c r="H2235" s="96"/>
    </row>
    <row r="2236" spans="8:8" x14ac:dyDescent="0.4">
      <c r="H2236" s="96"/>
    </row>
    <row r="2237" spans="8:8" x14ac:dyDescent="0.4">
      <c r="H2237" s="96"/>
    </row>
    <row r="2238" spans="8:8" x14ac:dyDescent="0.4">
      <c r="H2238" s="96"/>
    </row>
    <row r="2239" spans="8:8" x14ac:dyDescent="0.4">
      <c r="H2239" s="96"/>
    </row>
    <row r="2240" spans="8:8" x14ac:dyDescent="0.4">
      <c r="H2240" s="96"/>
    </row>
    <row r="2241" spans="8:8" x14ac:dyDescent="0.4">
      <c r="H2241" s="96"/>
    </row>
    <row r="2242" spans="8:8" x14ac:dyDescent="0.4">
      <c r="H2242" s="96"/>
    </row>
    <row r="2243" spans="8:8" x14ac:dyDescent="0.4">
      <c r="H2243" s="96"/>
    </row>
    <row r="2244" spans="8:8" x14ac:dyDescent="0.4">
      <c r="H2244" s="96"/>
    </row>
    <row r="2245" spans="8:8" x14ac:dyDescent="0.4">
      <c r="H2245" s="96"/>
    </row>
    <row r="2246" spans="8:8" x14ac:dyDescent="0.4">
      <c r="H2246" s="96"/>
    </row>
    <row r="2247" spans="8:8" x14ac:dyDescent="0.4">
      <c r="H2247" s="96"/>
    </row>
    <row r="2248" spans="8:8" x14ac:dyDescent="0.4">
      <c r="H2248" s="96"/>
    </row>
    <row r="2249" spans="8:8" x14ac:dyDescent="0.4">
      <c r="H2249" s="96"/>
    </row>
    <row r="2250" spans="8:8" x14ac:dyDescent="0.4">
      <c r="H2250" s="96"/>
    </row>
    <row r="2251" spans="8:8" x14ac:dyDescent="0.4">
      <c r="H2251" s="96"/>
    </row>
    <row r="2252" spans="8:8" x14ac:dyDescent="0.4">
      <c r="H2252" s="96"/>
    </row>
    <row r="2253" spans="8:8" x14ac:dyDescent="0.4">
      <c r="H2253" s="96"/>
    </row>
    <row r="2254" spans="8:8" x14ac:dyDescent="0.4">
      <c r="H2254" s="96"/>
    </row>
    <row r="2255" spans="8:8" x14ac:dyDescent="0.4">
      <c r="H2255" s="96"/>
    </row>
    <row r="2256" spans="8:8" x14ac:dyDescent="0.4">
      <c r="H2256" s="96"/>
    </row>
    <row r="2257" spans="8:8" x14ac:dyDescent="0.4">
      <c r="H2257" s="96"/>
    </row>
    <row r="2258" spans="8:8" x14ac:dyDescent="0.4">
      <c r="H2258" s="96"/>
    </row>
    <row r="2259" spans="8:8" x14ac:dyDescent="0.4">
      <c r="H2259" s="96"/>
    </row>
    <row r="2260" spans="8:8" x14ac:dyDescent="0.4">
      <c r="H2260" s="96"/>
    </row>
    <row r="2261" spans="8:8" x14ac:dyDescent="0.4">
      <c r="H2261" s="96"/>
    </row>
    <row r="2262" spans="8:8" x14ac:dyDescent="0.4">
      <c r="H2262" s="96"/>
    </row>
    <row r="2263" spans="8:8" x14ac:dyDescent="0.4">
      <c r="H2263" s="96"/>
    </row>
    <row r="2264" spans="8:8" x14ac:dyDescent="0.4">
      <c r="H2264" s="96"/>
    </row>
    <row r="2265" spans="8:8" x14ac:dyDescent="0.4">
      <c r="H2265" s="96"/>
    </row>
    <row r="2266" spans="8:8" x14ac:dyDescent="0.4">
      <c r="H2266" s="96"/>
    </row>
    <row r="2267" spans="8:8" x14ac:dyDescent="0.4">
      <c r="H2267" s="96"/>
    </row>
    <row r="2268" spans="8:8" x14ac:dyDescent="0.4">
      <c r="H2268" s="96"/>
    </row>
    <row r="2269" spans="8:8" x14ac:dyDescent="0.4">
      <c r="H2269" s="96"/>
    </row>
    <row r="2270" spans="8:8" x14ac:dyDescent="0.4">
      <c r="H2270" s="96"/>
    </row>
    <row r="2271" spans="8:8" x14ac:dyDescent="0.4">
      <c r="H2271" s="96"/>
    </row>
    <row r="2272" spans="8:8" x14ac:dyDescent="0.4">
      <c r="H2272" s="96"/>
    </row>
    <row r="2273" spans="8:8" x14ac:dyDescent="0.4">
      <c r="H2273" s="96"/>
    </row>
    <row r="2274" spans="8:8" x14ac:dyDescent="0.4">
      <c r="H2274" s="96"/>
    </row>
    <row r="2275" spans="8:8" x14ac:dyDescent="0.4">
      <c r="H2275" s="96"/>
    </row>
    <row r="2276" spans="8:8" x14ac:dyDescent="0.4">
      <c r="H2276" s="96"/>
    </row>
    <row r="2277" spans="8:8" x14ac:dyDescent="0.4">
      <c r="H2277" s="96"/>
    </row>
    <row r="2278" spans="8:8" x14ac:dyDescent="0.4">
      <c r="H2278" s="96"/>
    </row>
    <row r="2279" spans="8:8" x14ac:dyDescent="0.4">
      <c r="H2279" s="96"/>
    </row>
    <row r="2280" spans="8:8" x14ac:dyDescent="0.4">
      <c r="H2280" s="96"/>
    </row>
    <row r="2281" spans="8:8" x14ac:dyDescent="0.4">
      <c r="H2281" s="96"/>
    </row>
    <row r="2282" spans="8:8" x14ac:dyDescent="0.4">
      <c r="H2282" s="96"/>
    </row>
    <row r="2283" spans="8:8" x14ac:dyDescent="0.4">
      <c r="H2283" s="96"/>
    </row>
    <row r="2284" spans="8:8" x14ac:dyDescent="0.4">
      <c r="H2284" s="96"/>
    </row>
    <row r="2285" spans="8:8" x14ac:dyDescent="0.4">
      <c r="H2285" s="96"/>
    </row>
    <row r="2286" spans="8:8" x14ac:dyDescent="0.4">
      <c r="H2286" s="96"/>
    </row>
    <row r="2287" spans="8:8" x14ac:dyDescent="0.4">
      <c r="H2287" s="96"/>
    </row>
    <row r="2288" spans="8:8" x14ac:dyDescent="0.4">
      <c r="H2288" s="96"/>
    </row>
    <row r="2289" spans="8:8" x14ac:dyDescent="0.4">
      <c r="H2289" s="96"/>
    </row>
    <row r="2290" spans="8:8" x14ac:dyDescent="0.4">
      <c r="H2290" s="96"/>
    </row>
    <row r="2291" spans="8:8" x14ac:dyDescent="0.4">
      <c r="H2291" s="96"/>
    </row>
    <row r="2292" spans="8:8" x14ac:dyDescent="0.4">
      <c r="H2292" s="96"/>
    </row>
    <row r="2293" spans="8:8" x14ac:dyDescent="0.4">
      <c r="H2293" s="96"/>
    </row>
    <row r="2294" spans="8:8" x14ac:dyDescent="0.4">
      <c r="H2294" s="96"/>
    </row>
    <row r="2295" spans="8:8" x14ac:dyDescent="0.4">
      <c r="H2295" s="96"/>
    </row>
    <row r="2296" spans="8:8" x14ac:dyDescent="0.4">
      <c r="H2296" s="96"/>
    </row>
    <row r="2297" spans="8:8" x14ac:dyDescent="0.4">
      <c r="H2297" s="96"/>
    </row>
    <row r="2298" spans="8:8" x14ac:dyDescent="0.4">
      <c r="H2298" s="96"/>
    </row>
    <row r="2299" spans="8:8" x14ac:dyDescent="0.4">
      <c r="H2299" s="96"/>
    </row>
    <row r="2300" spans="8:8" x14ac:dyDescent="0.4">
      <c r="H2300" s="96"/>
    </row>
    <row r="2301" spans="8:8" x14ac:dyDescent="0.4">
      <c r="H2301" s="96"/>
    </row>
    <row r="2302" spans="8:8" x14ac:dyDescent="0.4">
      <c r="H2302" s="96"/>
    </row>
    <row r="2303" spans="8:8" x14ac:dyDescent="0.4">
      <c r="H2303" s="96"/>
    </row>
    <row r="2304" spans="8:8" x14ac:dyDescent="0.4">
      <c r="H2304" s="96"/>
    </row>
    <row r="2305" spans="8:8" x14ac:dyDescent="0.4">
      <c r="H2305" s="96"/>
    </row>
    <row r="2306" spans="8:8" x14ac:dyDescent="0.4">
      <c r="H2306" s="96"/>
    </row>
    <row r="2307" spans="8:8" x14ac:dyDescent="0.4">
      <c r="H2307" s="96"/>
    </row>
    <row r="2308" spans="8:8" x14ac:dyDescent="0.4">
      <c r="H2308" s="96"/>
    </row>
    <row r="2309" spans="8:8" x14ac:dyDescent="0.4">
      <c r="H2309" s="96"/>
    </row>
    <row r="2310" spans="8:8" x14ac:dyDescent="0.4">
      <c r="H2310" s="96"/>
    </row>
    <row r="2311" spans="8:8" x14ac:dyDescent="0.4">
      <c r="H2311" s="96"/>
    </row>
    <row r="2312" spans="8:8" x14ac:dyDescent="0.4">
      <c r="H2312" s="96"/>
    </row>
    <row r="2313" spans="8:8" x14ac:dyDescent="0.4">
      <c r="H2313" s="96"/>
    </row>
    <row r="2314" spans="8:8" x14ac:dyDescent="0.4">
      <c r="H2314" s="96"/>
    </row>
    <row r="2315" spans="8:8" x14ac:dyDescent="0.4">
      <c r="H2315" s="96"/>
    </row>
    <row r="2316" spans="8:8" x14ac:dyDescent="0.4">
      <c r="H2316" s="96"/>
    </row>
    <row r="2317" spans="8:8" x14ac:dyDescent="0.4">
      <c r="H2317" s="96"/>
    </row>
    <row r="2318" spans="8:8" x14ac:dyDescent="0.4">
      <c r="H2318" s="96"/>
    </row>
    <row r="2319" spans="8:8" x14ac:dyDescent="0.4">
      <c r="H2319" s="96"/>
    </row>
    <row r="2320" spans="8:8" x14ac:dyDescent="0.4">
      <c r="H2320" s="96"/>
    </row>
    <row r="2321" spans="8:8" x14ac:dyDescent="0.4">
      <c r="H2321" s="96"/>
    </row>
    <row r="2322" spans="8:8" x14ac:dyDescent="0.4">
      <c r="H2322" s="96"/>
    </row>
    <row r="2323" spans="8:8" x14ac:dyDescent="0.4">
      <c r="H2323" s="96"/>
    </row>
    <row r="2324" spans="8:8" x14ac:dyDescent="0.4">
      <c r="H2324" s="96"/>
    </row>
    <row r="2325" spans="8:8" x14ac:dyDescent="0.4">
      <c r="H2325" s="96"/>
    </row>
    <row r="2326" spans="8:8" x14ac:dyDescent="0.4">
      <c r="H2326" s="96"/>
    </row>
    <row r="2327" spans="8:8" x14ac:dyDescent="0.4">
      <c r="H2327" s="96"/>
    </row>
    <row r="2328" spans="8:8" x14ac:dyDescent="0.4">
      <c r="H2328" s="96"/>
    </row>
    <row r="2329" spans="8:8" x14ac:dyDescent="0.4">
      <c r="H2329" s="96"/>
    </row>
    <row r="2330" spans="8:8" x14ac:dyDescent="0.4">
      <c r="H2330" s="96"/>
    </row>
    <row r="2331" spans="8:8" x14ac:dyDescent="0.4">
      <c r="H2331" s="96"/>
    </row>
    <row r="2332" spans="8:8" x14ac:dyDescent="0.4">
      <c r="H2332" s="96"/>
    </row>
    <row r="2333" spans="8:8" x14ac:dyDescent="0.4">
      <c r="H2333" s="96"/>
    </row>
    <row r="2334" spans="8:8" x14ac:dyDescent="0.4">
      <c r="H2334" s="96"/>
    </row>
    <row r="2335" spans="8:8" x14ac:dyDescent="0.4">
      <c r="H2335" s="96"/>
    </row>
    <row r="2336" spans="8:8" x14ac:dyDescent="0.4">
      <c r="H2336" s="96"/>
    </row>
    <row r="2337" spans="8:8" x14ac:dyDescent="0.4">
      <c r="H2337" s="96"/>
    </row>
    <row r="2338" spans="8:8" x14ac:dyDescent="0.4">
      <c r="H2338" s="96"/>
    </row>
    <row r="2339" spans="8:8" x14ac:dyDescent="0.4">
      <c r="H2339" s="96"/>
    </row>
    <row r="2340" spans="8:8" x14ac:dyDescent="0.4">
      <c r="H2340" s="96"/>
    </row>
    <row r="2341" spans="8:8" x14ac:dyDescent="0.4">
      <c r="H2341" s="96"/>
    </row>
    <row r="2342" spans="8:8" x14ac:dyDescent="0.4">
      <c r="H2342" s="96"/>
    </row>
    <row r="2343" spans="8:8" x14ac:dyDescent="0.4">
      <c r="H2343" s="96"/>
    </row>
    <row r="2344" spans="8:8" x14ac:dyDescent="0.4">
      <c r="H2344" s="96"/>
    </row>
    <row r="2345" spans="8:8" x14ac:dyDescent="0.4">
      <c r="H2345" s="96"/>
    </row>
    <row r="2346" spans="8:8" x14ac:dyDescent="0.4">
      <c r="H2346" s="96"/>
    </row>
    <row r="2347" spans="8:8" x14ac:dyDescent="0.4">
      <c r="H2347" s="96"/>
    </row>
    <row r="2348" spans="8:8" x14ac:dyDescent="0.4">
      <c r="H2348" s="96"/>
    </row>
    <row r="2349" spans="8:8" x14ac:dyDescent="0.4">
      <c r="H2349" s="96"/>
    </row>
    <row r="2350" spans="8:8" x14ac:dyDescent="0.4">
      <c r="H2350" s="96"/>
    </row>
    <row r="2351" spans="8:8" x14ac:dyDescent="0.4">
      <c r="H2351" s="96"/>
    </row>
    <row r="2352" spans="8:8" x14ac:dyDescent="0.4">
      <c r="H2352" s="96"/>
    </row>
    <row r="2353" spans="8:8" x14ac:dyDescent="0.4">
      <c r="H2353" s="96"/>
    </row>
    <row r="2354" spans="8:8" x14ac:dyDescent="0.4">
      <c r="H2354" s="96"/>
    </row>
    <row r="2355" spans="8:8" x14ac:dyDescent="0.4">
      <c r="H2355" s="96"/>
    </row>
    <row r="2356" spans="8:8" x14ac:dyDescent="0.4">
      <c r="H2356" s="96"/>
    </row>
    <row r="2357" spans="8:8" x14ac:dyDescent="0.4">
      <c r="H2357" s="96"/>
    </row>
    <row r="2358" spans="8:8" x14ac:dyDescent="0.4">
      <c r="H2358" s="96"/>
    </row>
    <row r="2359" spans="8:8" x14ac:dyDescent="0.4">
      <c r="H2359" s="96"/>
    </row>
    <row r="2360" spans="8:8" x14ac:dyDescent="0.4">
      <c r="H2360" s="96"/>
    </row>
    <row r="2361" spans="8:8" x14ac:dyDescent="0.4">
      <c r="H2361" s="96"/>
    </row>
    <row r="2362" spans="8:8" x14ac:dyDescent="0.4">
      <c r="H2362" s="96"/>
    </row>
    <row r="2363" spans="8:8" x14ac:dyDescent="0.4">
      <c r="H2363" s="96"/>
    </row>
    <row r="2364" spans="8:8" x14ac:dyDescent="0.4">
      <c r="H2364" s="96"/>
    </row>
    <row r="2365" spans="8:8" x14ac:dyDescent="0.4">
      <c r="H2365" s="96"/>
    </row>
    <row r="2366" spans="8:8" x14ac:dyDescent="0.4">
      <c r="H2366" s="96"/>
    </row>
    <row r="2367" spans="8:8" x14ac:dyDescent="0.4">
      <c r="H2367" s="96"/>
    </row>
    <row r="2368" spans="8:8" x14ac:dyDescent="0.4">
      <c r="H2368" s="96"/>
    </row>
    <row r="2369" spans="8:8" x14ac:dyDescent="0.4">
      <c r="H2369" s="96"/>
    </row>
    <row r="2370" spans="8:8" x14ac:dyDescent="0.4">
      <c r="H2370" s="96"/>
    </row>
    <row r="2371" spans="8:8" x14ac:dyDescent="0.4">
      <c r="H2371" s="96"/>
    </row>
    <row r="2372" spans="8:8" x14ac:dyDescent="0.4">
      <c r="H2372" s="96"/>
    </row>
    <row r="2373" spans="8:8" x14ac:dyDescent="0.4">
      <c r="H2373" s="96"/>
    </row>
    <row r="2374" spans="8:8" x14ac:dyDescent="0.4">
      <c r="H2374" s="96"/>
    </row>
    <row r="2375" spans="8:8" x14ac:dyDescent="0.4">
      <c r="H2375" s="96"/>
    </row>
    <row r="2376" spans="8:8" x14ac:dyDescent="0.4">
      <c r="H2376" s="96"/>
    </row>
    <row r="2377" spans="8:8" x14ac:dyDescent="0.4">
      <c r="H2377" s="96"/>
    </row>
    <row r="2378" spans="8:8" x14ac:dyDescent="0.4">
      <c r="H2378" s="96"/>
    </row>
    <row r="2379" spans="8:8" x14ac:dyDescent="0.4">
      <c r="H2379" s="96"/>
    </row>
    <row r="2380" spans="8:8" x14ac:dyDescent="0.4">
      <c r="H2380" s="96"/>
    </row>
    <row r="2381" spans="8:8" x14ac:dyDescent="0.4">
      <c r="H2381" s="96"/>
    </row>
    <row r="2382" spans="8:8" x14ac:dyDescent="0.4">
      <c r="H2382" s="96"/>
    </row>
    <row r="2383" spans="8:8" x14ac:dyDescent="0.4">
      <c r="H2383" s="96"/>
    </row>
    <row r="2384" spans="8:8" x14ac:dyDescent="0.4">
      <c r="H2384" s="96"/>
    </row>
    <row r="2385" spans="8:8" x14ac:dyDescent="0.4">
      <c r="H2385" s="96"/>
    </row>
    <row r="2386" spans="8:8" x14ac:dyDescent="0.4">
      <c r="H2386" s="96"/>
    </row>
    <row r="2387" spans="8:8" x14ac:dyDescent="0.4">
      <c r="H2387" s="96"/>
    </row>
    <row r="2388" spans="8:8" x14ac:dyDescent="0.4">
      <c r="H2388" s="96"/>
    </row>
    <row r="2389" spans="8:8" x14ac:dyDescent="0.4">
      <c r="H2389" s="96"/>
    </row>
    <row r="2390" spans="8:8" x14ac:dyDescent="0.4">
      <c r="H2390" s="96"/>
    </row>
    <row r="2391" spans="8:8" x14ac:dyDescent="0.4">
      <c r="H2391" s="96"/>
    </row>
    <row r="2392" spans="8:8" x14ac:dyDescent="0.4">
      <c r="H2392" s="96"/>
    </row>
    <row r="2393" spans="8:8" x14ac:dyDescent="0.4">
      <c r="H2393" s="96"/>
    </row>
    <row r="2394" spans="8:8" x14ac:dyDescent="0.4">
      <c r="H2394" s="96"/>
    </row>
    <row r="2395" spans="8:8" x14ac:dyDescent="0.4">
      <c r="H2395" s="96"/>
    </row>
    <row r="2396" spans="8:8" x14ac:dyDescent="0.4">
      <c r="H2396" s="96"/>
    </row>
    <row r="2397" spans="8:8" x14ac:dyDescent="0.4">
      <c r="H2397" s="96"/>
    </row>
    <row r="2398" spans="8:8" x14ac:dyDescent="0.4">
      <c r="H2398" s="96"/>
    </row>
    <row r="2399" spans="8:8" x14ac:dyDescent="0.4">
      <c r="H2399" s="96"/>
    </row>
    <row r="2400" spans="8:8" x14ac:dyDescent="0.4">
      <c r="H2400" s="96"/>
    </row>
    <row r="2401" spans="8:8" x14ac:dyDescent="0.4">
      <c r="H2401" s="96"/>
    </row>
    <row r="2402" spans="8:8" x14ac:dyDescent="0.4">
      <c r="H2402" s="96"/>
    </row>
    <row r="2403" spans="8:8" x14ac:dyDescent="0.4">
      <c r="H2403" s="96"/>
    </row>
    <row r="2404" spans="8:8" x14ac:dyDescent="0.4">
      <c r="H2404" s="96"/>
    </row>
    <row r="2405" spans="8:8" x14ac:dyDescent="0.4">
      <c r="H2405" s="96"/>
    </row>
    <row r="2406" spans="8:8" x14ac:dyDescent="0.4">
      <c r="H2406" s="96"/>
    </row>
    <row r="2407" spans="8:8" x14ac:dyDescent="0.4">
      <c r="H2407" s="96"/>
    </row>
    <row r="2408" spans="8:8" x14ac:dyDescent="0.4">
      <c r="H2408" s="96"/>
    </row>
    <row r="2409" spans="8:8" x14ac:dyDescent="0.4">
      <c r="H2409" s="96"/>
    </row>
    <row r="2410" spans="8:8" x14ac:dyDescent="0.4">
      <c r="H2410" s="96"/>
    </row>
    <row r="2411" spans="8:8" x14ac:dyDescent="0.4">
      <c r="H2411" s="96"/>
    </row>
    <row r="2412" spans="8:8" x14ac:dyDescent="0.4">
      <c r="H2412" s="96"/>
    </row>
    <row r="2413" spans="8:8" x14ac:dyDescent="0.4">
      <c r="H2413" s="96"/>
    </row>
    <row r="2414" spans="8:8" x14ac:dyDescent="0.4">
      <c r="H2414" s="96"/>
    </row>
    <row r="2415" spans="8:8" x14ac:dyDescent="0.4">
      <c r="H2415" s="96"/>
    </row>
    <row r="2416" spans="8:8" x14ac:dyDescent="0.4">
      <c r="H2416" s="96"/>
    </row>
    <row r="2417" spans="8:8" x14ac:dyDescent="0.4">
      <c r="H2417" s="96"/>
    </row>
    <row r="2418" spans="8:8" x14ac:dyDescent="0.4">
      <c r="H2418" s="96"/>
    </row>
    <row r="2419" spans="8:8" x14ac:dyDescent="0.4">
      <c r="H2419" s="96"/>
    </row>
    <row r="2420" spans="8:8" x14ac:dyDescent="0.4">
      <c r="H2420" s="96"/>
    </row>
    <row r="2421" spans="8:8" x14ac:dyDescent="0.4">
      <c r="H2421" s="96"/>
    </row>
    <row r="2422" spans="8:8" x14ac:dyDescent="0.4">
      <c r="H2422" s="96"/>
    </row>
    <row r="2423" spans="8:8" x14ac:dyDescent="0.4">
      <c r="H2423" s="96"/>
    </row>
    <row r="2424" spans="8:8" x14ac:dyDescent="0.4">
      <c r="H2424" s="96"/>
    </row>
    <row r="2425" spans="8:8" x14ac:dyDescent="0.4">
      <c r="H2425" s="96"/>
    </row>
    <row r="2426" spans="8:8" x14ac:dyDescent="0.4">
      <c r="H2426" s="96"/>
    </row>
    <row r="2427" spans="8:8" x14ac:dyDescent="0.4">
      <c r="H2427" s="96"/>
    </row>
    <row r="2428" spans="8:8" x14ac:dyDescent="0.4">
      <c r="H2428" s="96"/>
    </row>
    <row r="2429" spans="8:8" x14ac:dyDescent="0.4">
      <c r="H2429" s="96"/>
    </row>
    <row r="2430" spans="8:8" x14ac:dyDescent="0.4">
      <c r="H2430" s="96"/>
    </row>
    <row r="2431" spans="8:8" x14ac:dyDescent="0.4">
      <c r="H2431" s="96"/>
    </row>
    <row r="2432" spans="8:8" x14ac:dyDescent="0.4">
      <c r="H2432" s="96"/>
    </row>
    <row r="2433" spans="8:8" x14ac:dyDescent="0.4">
      <c r="H2433" s="96"/>
    </row>
    <row r="2434" spans="8:8" x14ac:dyDescent="0.4">
      <c r="H2434" s="96"/>
    </row>
    <row r="2435" spans="8:8" x14ac:dyDescent="0.4">
      <c r="H2435" s="96"/>
    </row>
    <row r="2436" spans="8:8" x14ac:dyDescent="0.4">
      <c r="H2436" s="96"/>
    </row>
    <row r="2437" spans="8:8" x14ac:dyDescent="0.4">
      <c r="H2437" s="96"/>
    </row>
    <row r="2438" spans="8:8" x14ac:dyDescent="0.4">
      <c r="H2438" s="96"/>
    </row>
    <row r="2439" spans="8:8" x14ac:dyDescent="0.4">
      <c r="H2439" s="96"/>
    </row>
    <row r="2440" spans="8:8" x14ac:dyDescent="0.4">
      <c r="H2440" s="96"/>
    </row>
    <row r="2441" spans="8:8" x14ac:dyDescent="0.4">
      <c r="H2441" s="96"/>
    </row>
    <row r="2442" spans="8:8" x14ac:dyDescent="0.4">
      <c r="H2442" s="96"/>
    </row>
    <row r="2443" spans="8:8" x14ac:dyDescent="0.4">
      <c r="H2443" s="96"/>
    </row>
    <row r="2444" spans="8:8" x14ac:dyDescent="0.4">
      <c r="H2444" s="96"/>
    </row>
    <row r="2445" spans="8:8" x14ac:dyDescent="0.4">
      <c r="H2445" s="96"/>
    </row>
    <row r="2446" spans="8:8" x14ac:dyDescent="0.4">
      <c r="H2446" s="96"/>
    </row>
    <row r="2447" spans="8:8" x14ac:dyDescent="0.4">
      <c r="H2447" s="96"/>
    </row>
    <row r="2448" spans="8:8" x14ac:dyDescent="0.4">
      <c r="H2448" s="96"/>
    </row>
    <row r="2449" spans="8:8" x14ac:dyDescent="0.4">
      <c r="H2449" s="96"/>
    </row>
    <row r="2450" spans="8:8" x14ac:dyDescent="0.4">
      <c r="H2450" s="96"/>
    </row>
    <row r="2451" spans="8:8" x14ac:dyDescent="0.4">
      <c r="H2451" s="96"/>
    </row>
    <row r="2452" spans="8:8" x14ac:dyDescent="0.4">
      <c r="H2452" s="96"/>
    </row>
    <row r="2453" spans="8:8" x14ac:dyDescent="0.4">
      <c r="H2453" s="96"/>
    </row>
    <row r="2454" spans="8:8" x14ac:dyDescent="0.4">
      <c r="H2454" s="96"/>
    </row>
    <row r="2455" spans="8:8" x14ac:dyDescent="0.4">
      <c r="H2455" s="96"/>
    </row>
    <row r="2456" spans="8:8" x14ac:dyDescent="0.4">
      <c r="H2456" s="96"/>
    </row>
    <row r="2457" spans="8:8" x14ac:dyDescent="0.4">
      <c r="H2457" s="96"/>
    </row>
    <row r="2458" spans="8:8" x14ac:dyDescent="0.4">
      <c r="H2458" s="96"/>
    </row>
    <row r="2459" spans="8:8" x14ac:dyDescent="0.4">
      <c r="H2459" s="96"/>
    </row>
    <row r="2460" spans="8:8" x14ac:dyDescent="0.4">
      <c r="H2460" s="96"/>
    </row>
    <row r="2461" spans="8:8" x14ac:dyDescent="0.4">
      <c r="H2461" s="96"/>
    </row>
    <row r="2462" spans="8:8" x14ac:dyDescent="0.4">
      <c r="H2462" s="96"/>
    </row>
    <row r="2463" spans="8:8" x14ac:dyDescent="0.4">
      <c r="H2463" s="96"/>
    </row>
    <row r="2464" spans="8:8" x14ac:dyDescent="0.4">
      <c r="H2464" s="96"/>
    </row>
    <row r="2465" spans="8:8" x14ac:dyDescent="0.4">
      <c r="H2465" s="96"/>
    </row>
    <row r="2466" spans="8:8" x14ac:dyDescent="0.4">
      <c r="H2466" s="96"/>
    </row>
    <row r="2467" spans="8:8" x14ac:dyDescent="0.4">
      <c r="H2467" s="96"/>
    </row>
    <row r="2468" spans="8:8" x14ac:dyDescent="0.4">
      <c r="H2468" s="96"/>
    </row>
    <row r="2469" spans="8:8" x14ac:dyDescent="0.4">
      <c r="H2469" s="96"/>
    </row>
    <row r="2470" spans="8:8" x14ac:dyDescent="0.4">
      <c r="H2470" s="96"/>
    </row>
    <row r="2471" spans="8:8" x14ac:dyDescent="0.4">
      <c r="H2471" s="96"/>
    </row>
    <row r="2472" spans="8:8" x14ac:dyDescent="0.4">
      <c r="H2472" s="96"/>
    </row>
    <row r="2473" spans="8:8" x14ac:dyDescent="0.4">
      <c r="H2473" s="96"/>
    </row>
    <row r="2474" spans="8:8" x14ac:dyDescent="0.4">
      <c r="H2474" s="96"/>
    </row>
    <row r="2475" spans="8:8" x14ac:dyDescent="0.4">
      <c r="H2475" s="96"/>
    </row>
    <row r="2476" spans="8:8" x14ac:dyDescent="0.4">
      <c r="H2476" s="96"/>
    </row>
    <row r="2477" spans="8:8" x14ac:dyDescent="0.4">
      <c r="H2477" s="96"/>
    </row>
    <row r="2478" spans="8:8" x14ac:dyDescent="0.4">
      <c r="H2478" s="96"/>
    </row>
    <row r="2479" spans="8:8" x14ac:dyDescent="0.4">
      <c r="H2479" s="96"/>
    </row>
    <row r="2480" spans="8:8" x14ac:dyDescent="0.4">
      <c r="H2480" s="96"/>
    </row>
    <row r="2481" spans="8:8" x14ac:dyDescent="0.4">
      <c r="H2481" s="96"/>
    </row>
    <row r="2482" spans="8:8" x14ac:dyDescent="0.4">
      <c r="H2482" s="96"/>
    </row>
    <row r="2483" spans="8:8" x14ac:dyDescent="0.4">
      <c r="H2483" s="96"/>
    </row>
    <row r="2484" spans="8:8" x14ac:dyDescent="0.4">
      <c r="H2484" s="96"/>
    </row>
    <row r="2485" spans="8:8" x14ac:dyDescent="0.4">
      <c r="H2485" s="96"/>
    </row>
    <row r="2486" spans="8:8" x14ac:dyDescent="0.4">
      <c r="H2486" s="96"/>
    </row>
    <row r="2487" spans="8:8" x14ac:dyDescent="0.4">
      <c r="H2487" s="96"/>
    </row>
    <row r="2488" spans="8:8" x14ac:dyDescent="0.4">
      <c r="H2488" s="96"/>
    </row>
    <row r="2489" spans="8:8" x14ac:dyDescent="0.4">
      <c r="H2489" s="96"/>
    </row>
    <row r="2490" spans="8:8" x14ac:dyDescent="0.4">
      <c r="H2490" s="96"/>
    </row>
    <row r="2491" spans="8:8" x14ac:dyDescent="0.4">
      <c r="H2491" s="96"/>
    </row>
    <row r="2492" spans="8:8" x14ac:dyDescent="0.4">
      <c r="H2492" s="96"/>
    </row>
    <row r="2493" spans="8:8" x14ac:dyDescent="0.4">
      <c r="H2493" s="96"/>
    </row>
    <row r="2494" spans="8:8" x14ac:dyDescent="0.4">
      <c r="H2494" s="96"/>
    </row>
    <row r="2495" spans="8:8" x14ac:dyDescent="0.4">
      <c r="H2495" s="96"/>
    </row>
    <row r="2496" spans="8:8" x14ac:dyDescent="0.4">
      <c r="H2496" s="96"/>
    </row>
    <row r="2497" spans="8:8" x14ac:dyDescent="0.4">
      <c r="H2497" s="96"/>
    </row>
    <row r="2498" spans="8:8" x14ac:dyDescent="0.4">
      <c r="H2498" s="96"/>
    </row>
    <row r="2499" spans="8:8" x14ac:dyDescent="0.4">
      <c r="H2499" s="96"/>
    </row>
    <row r="2500" spans="8:8" x14ac:dyDescent="0.4">
      <c r="H2500" s="96"/>
    </row>
    <row r="2501" spans="8:8" x14ac:dyDescent="0.4">
      <c r="H2501" s="96"/>
    </row>
    <row r="2502" spans="8:8" x14ac:dyDescent="0.4">
      <c r="H2502" s="96"/>
    </row>
    <row r="2503" spans="8:8" x14ac:dyDescent="0.4">
      <c r="H2503" s="96"/>
    </row>
    <row r="2504" spans="8:8" x14ac:dyDescent="0.4">
      <c r="H2504" s="96"/>
    </row>
    <row r="2505" spans="8:8" x14ac:dyDescent="0.4">
      <c r="H2505" s="96"/>
    </row>
    <row r="2506" spans="8:8" x14ac:dyDescent="0.4">
      <c r="H2506" s="96"/>
    </row>
    <row r="2507" spans="8:8" x14ac:dyDescent="0.4">
      <c r="H2507" s="96"/>
    </row>
    <row r="2508" spans="8:8" x14ac:dyDescent="0.4">
      <c r="H2508" s="96"/>
    </row>
    <row r="2509" spans="8:8" x14ac:dyDescent="0.4">
      <c r="H2509" s="96"/>
    </row>
    <row r="2510" spans="8:8" x14ac:dyDescent="0.4">
      <c r="H2510" s="96"/>
    </row>
    <row r="2511" spans="8:8" x14ac:dyDescent="0.4">
      <c r="H2511" s="96"/>
    </row>
    <row r="2512" spans="8:8" x14ac:dyDescent="0.4">
      <c r="H2512" s="96"/>
    </row>
    <row r="2513" spans="8:8" x14ac:dyDescent="0.4">
      <c r="H2513" s="96"/>
    </row>
    <row r="2514" spans="8:8" x14ac:dyDescent="0.4">
      <c r="H2514" s="96"/>
    </row>
    <row r="2515" spans="8:8" x14ac:dyDescent="0.4">
      <c r="H2515" s="96"/>
    </row>
    <row r="2516" spans="8:8" x14ac:dyDescent="0.4">
      <c r="H2516" s="96"/>
    </row>
    <row r="2517" spans="8:8" x14ac:dyDescent="0.4">
      <c r="H2517" s="96"/>
    </row>
    <row r="2518" spans="8:8" x14ac:dyDescent="0.4">
      <c r="H2518" s="96"/>
    </row>
    <row r="2519" spans="8:8" x14ac:dyDescent="0.4">
      <c r="H2519" s="96"/>
    </row>
    <row r="2520" spans="8:8" x14ac:dyDescent="0.4">
      <c r="H2520" s="96"/>
    </row>
    <row r="2521" spans="8:8" x14ac:dyDescent="0.4">
      <c r="H2521" s="96"/>
    </row>
    <row r="2522" spans="8:8" x14ac:dyDescent="0.4">
      <c r="H2522" s="96"/>
    </row>
    <row r="2523" spans="8:8" x14ac:dyDescent="0.4">
      <c r="H2523" s="96"/>
    </row>
    <row r="2524" spans="8:8" x14ac:dyDescent="0.4">
      <c r="H2524" s="96"/>
    </row>
    <row r="2525" spans="8:8" x14ac:dyDescent="0.4">
      <c r="H2525" s="96"/>
    </row>
    <row r="2526" spans="8:8" x14ac:dyDescent="0.4">
      <c r="H2526" s="96"/>
    </row>
    <row r="2527" spans="8:8" x14ac:dyDescent="0.4">
      <c r="H2527" s="96"/>
    </row>
    <row r="2528" spans="8:8" x14ac:dyDescent="0.4">
      <c r="H2528" s="96"/>
    </row>
    <row r="2529" spans="8:8" x14ac:dyDescent="0.4">
      <c r="H2529" s="96"/>
    </row>
    <row r="2530" spans="8:8" x14ac:dyDescent="0.4">
      <c r="H2530" s="96"/>
    </row>
    <row r="2531" spans="8:8" x14ac:dyDescent="0.4">
      <c r="H2531" s="96"/>
    </row>
    <row r="2532" spans="8:8" x14ac:dyDescent="0.4">
      <c r="H2532" s="96"/>
    </row>
    <row r="2533" spans="8:8" x14ac:dyDescent="0.4">
      <c r="H2533" s="96"/>
    </row>
    <row r="2534" spans="8:8" x14ac:dyDescent="0.4">
      <c r="H2534" s="96"/>
    </row>
    <row r="2535" spans="8:8" x14ac:dyDescent="0.4">
      <c r="H2535" s="96"/>
    </row>
    <row r="2536" spans="8:8" x14ac:dyDescent="0.4">
      <c r="H2536" s="96"/>
    </row>
    <row r="2537" spans="8:8" x14ac:dyDescent="0.4">
      <c r="H2537" s="96"/>
    </row>
    <row r="2538" spans="8:8" x14ac:dyDescent="0.4">
      <c r="H2538" s="96"/>
    </row>
    <row r="2539" spans="8:8" x14ac:dyDescent="0.4">
      <c r="H2539" s="96"/>
    </row>
    <row r="2540" spans="8:8" x14ac:dyDescent="0.4">
      <c r="H2540" s="96"/>
    </row>
    <row r="2541" spans="8:8" x14ac:dyDescent="0.4">
      <c r="H2541" s="96"/>
    </row>
    <row r="2542" spans="8:8" x14ac:dyDescent="0.4">
      <c r="H2542" s="96"/>
    </row>
    <row r="2543" spans="8:8" x14ac:dyDescent="0.4">
      <c r="H2543" s="96"/>
    </row>
    <row r="2544" spans="8:8" x14ac:dyDescent="0.4">
      <c r="H2544" s="96"/>
    </row>
    <row r="2545" spans="8:8" x14ac:dyDescent="0.4">
      <c r="H2545" s="96"/>
    </row>
    <row r="2546" spans="8:8" x14ac:dyDescent="0.4">
      <c r="H2546" s="96"/>
    </row>
    <row r="2547" spans="8:8" x14ac:dyDescent="0.4">
      <c r="H2547" s="96"/>
    </row>
    <row r="2548" spans="8:8" x14ac:dyDescent="0.4">
      <c r="H2548" s="96"/>
    </row>
    <row r="2549" spans="8:8" x14ac:dyDescent="0.4">
      <c r="H2549" s="96"/>
    </row>
    <row r="2550" spans="8:8" x14ac:dyDescent="0.4">
      <c r="H2550" s="96"/>
    </row>
    <row r="2551" spans="8:8" x14ac:dyDescent="0.4">
      <c r="H2551" s="96"/>
    </row>
    <row r="2552" spans="8:8" x14ac:dyDescent="0.4">
      <c r="H2552" s="96"/>
    </row>
    <row r="2553" spans="8:8" x14ac:dyDescent="0.4">
      <c r="H2553" s="96"/>
    </row>
    <row r="2554" spans="8:8" x14ac:dyDescent="0.4">
      <c r="H2554" s="96"/>
    </row>
    <row r="2555" spans="8:8" x14ac:dyDescent="0.4">
      <c r="H2555" s="96"/>
    </row>
    <row r="2556" spans="8:8" x14ac:dyDescent="0.4">
      <c r="H2556" s="96"/>
    </row>
    <row r="2557" spans="8:8" x14ac:dyDescent="0.4">
      <c r="H2557" s="96"/>
    </row>
    <row r="2558" spans="8:8" x14ac:dyDescent="0.4">
      <c r="H2558" s="96"/>
    </row>
    <row r="2559" spans="8:8" x14ac:dyDescent="0.4">
      <c r="H2559" s="96"/>
    </row>
    <row r="2560" spans="8:8" x14ac:dyDescent="0.4">
      <c r="H2560" s="96"/>
    </row>
    <row r="2561" spans="8:8" x14ac:dyDescent="0.4">
      <c r="H2561" s="96"/>
    </row>
    <row r="2562" spans="8:8" x14ac:dyDescent="0.4">
      <c r="H2562" s="96"/>
    </row>
    <row r="2563" spans="8:8" x14ac:dyDescent="0.4">
      <c r="H2563" s="96"/>
    </row>
    <row r="2564" spans="8:8" x14ac:dyDescent="0.4">
      <c r="H2564" s="96"/>
    </row>
    <row r="2565" spans="8:8" x14ac:dyDescent="0.4">
      <c r="H2565" s="96"/>
    </row>
    <row r="2566" spans="8:8" x14ac:dyDescent="0.4">
      <c r="H2566" s="96"/>
    </row>
    <row r="2567" spans="8:8" x14ac:dyDescent="0.4">
      <c r="H2567" s="96"/>
    </row>
    <row r="2568" spans="8:8" x14ac:dyDescent="0.4">
      <c r="H2568" s="96"/>
    </row>
    <row r="2569" spans="8:8" x14ac:dyDescent="0.4">
      <c r="H2569" s="96"/>
    </row>
    <row r="2570" spans="8:8" x14ac:dyDescent="0.4">
      <c r="H2570" s="96"/>
    </row>
    <row r="2571" spans="8:8" x14ac:dyDescent="0.4">
      <c r="H2571" s="96"/>
    </row>
    <row r="2572" spans="8:8" x14ac:dyDescent="0.4">
      <c r="H2572" s="96"/>
    </row>
    <row r="2573" spans="8:8" x14ac:dyDescent="0.4">
      <c r="H2573" s="96"/>
    </row>
    <row r="2574" spans="8:8" x14ac:dyDescent="0.4">
      <c r="H2574" s="96"/>
    </row>
    <row r="2575" spans="8:8" x14ac:dyDescent="0.4">
      <c r="H2575" s="96"/>
    </row>
    <row r="2576" spans="8:8" x14ac:dyDescent="0.4">
      <c r="H2576" s="96"/>
    </row>
    <row r="2577" spans="8:8" x14ac:dyDescent="0.4">
      <c r="H2577" s="96"/>
    </row>
    <row r="2578" spans="8:8" x14ac:dyDescent="0.4">
      <c r="H2578" s="96"/>
    </row>
    <row r="2579" spans="8:8" x14ac:dyDescent="0.4">
      <c r="H2579" s="96"/>
    </row>
    <row r="2580" spans="8:8" x14ac:dyDescent="0.4">
      <c r="H2580" s="96"/>
    </row>
    <row r="2581" spans="8:8" x14ac:dyDescent="0.4">
      <c r="H2581" s="96"/>
    </row>
    <row r="2582" spans="8:8" x14ac:dyDescent="0.4">
      <c r="H2582" s="96"/>
    </row>
    <row r="2583" spans="8:8" x14ac:dyDescent="0.4">
      <c r="H2583" s="96"/>
    </row>
    <row r="2584" spans="8:8" x14ac:dyDescent="0.4">
      <c r="H2584" s="96"/>
    </row>
    <row r="2585" spans="8:8" x14ac:dyDescent="0.4">
      <c r="H2585" s="96"/>
    </row>
    <row r="2586" spans="8:8" x14ac:dyDescent="0.4">
      <c r="H2586" s="96"/>
    </row>
    <row r="2587" spans="8:8" x14ac:dyDescent="0.4">
      <c r="H2587" s="96"/>
    </row>
    <row r="2588" spans="8:8" x14ac:dyDescent="0.4">
      <c r="H2588" s="96"/>
    </row>
    <row r="2589" spans="8:8" x14ac:dyDescent="0.4">
      <c r="H2589" s="96"/>
    </row>
    <row r="2590" spans="8:8" x14ac:dyDescent="0.4">
      <c r="H2590" s="96"/>
    </row>
    <row r="2591" spans="8:8" x14ac:dyDescent="0.4">
      <c r="H2591" s="96"/>
    </row>
    <row r="2592" spans="8:8" x14ac:dyDescent="0.4">
      <c r="H2592" s="96"/>
    </row>
    <row r="2593" spans="8:8" x14ac:dyDescent="0.4">
      <c r="H2593" s="96"/>
    </row>
    <row r="2594" spans="8:8" x14ac:dyDescent="0.4">
      <c r="H2594" s="96"/>
    </row>
    <row r="2595" spans="8:8" x14ac:dyDescent="0.4">
      <c r="H2595" s="96"/>
    </row>
    <row r="2596" spans="8:8" x14ac:dyDescent="0.4">
      <c r="H2596" s="96"/>
    </row>
    <row r="2597" spans="8:8" x14ac:dyDescent="0.4">
      <c r="H2597" s="96"/>
    </row>
    <row r="2598" spans="8:8" x14ac:dyDescent="0.4">
      <c r="H2598" s="96"/>
    </row>
    <row r="2599" spans="8:8" x14ac:dyDescent="0.4">
      <c r="H2599" s="96"/>
    </row>
    <row r="2600" spans="8:8" x14ac:dyDescent="0.4">
      <c r="H2600" s="96"/>
    </row>
    <row r="2601" spans="8:8" x14ac:dyDescent="0.4">
      <c r="H2601" s="96"/>
    </row>
    <row r="2602" spans="8:8" x14ac:dyDescent="0.4">
      <c r="H2602" s="96"/>
    </row>
    <row r="2603" spans="8:8" x14ac:dyDescent="0.4">
      <c r="H2603" s="96"/>
    </row>
    <row r="2604" spans="8:8" x14ac:dyDescent="0.4">
      <c r="H2604" s="96"/>
    </row>
    <row r="2605" spans="8:8" x14ac:dyDescent="0.4">
      <c r="H2605" s="96"/>
    </row>
    <row r="2606" spans="8:8" x14ac:dyDescent="0.4">
      <c r="H2606" s="96"/>
    </row>
    <row r="2607" spans="8:8" x14ac:dyDescent="0.4">
      <c r="H2607" s="96"/>
    </row>
    <row r="2608" spans="8:8" x14ac:dyDescent="0.4">
      <c r="H2608" s="96"/>
    </row>
    <row r="2609" spans="8:8" x14ac:dyDescent="0.4">
      <c r="H2609" s="96"/>
    </row>
    <row r="2610" spans="8:8" x14ac:dyDescent="0.4">
      <c r="H2610" s="96"/>
    </row>
    <row r="2611" spans="8:8" x14ac:dyDescent="0.4">
      <c r="H2611" s="96"/>
    </row>
    <row r="2612" spans="8:8" x14ac:dyDescent="0.4">
      <c r="H2612" s="96"/>
    </row>
    <row r="2613" spans="8:8" x14ac:dyDescent="0.4">
      <c r="H2613" s="96"/>
    </row>
    <row r="2614" spans="8:8" x14ac:dyDescent="0.4">
      <c r="H2614" s="96"/>
    </row>
    <row r="2615" spans="8:8" x14ac:dyDescent="0.4">
      <c r="H2615" s="96"/>
    </row>
    <row r="2616" spans="8:8" x14ac:dyDescent="0.4">
      <c r="H2616" s="96"/>
    </row>
    <row r="2617" spans="8:8" x14ac:dyDescent="0.4">
      <c r="H2617" s="96"/>
    </row>
    <row r="2618" spans="8:8" x14ac:dyDescent="0.4">
      <c r="H2618" s="96"/>
    </row>
    <row r="2619" spans="8:8" x14ac:dyDescent="0.4">
      <c r="H2619" s="96"/>
    </row>
    <row r="2620" spans="8:8" x14ac:dyDescent="0.4">
      <c r="H2620" s="96"/>
    </row>
    <row r="2621" spans="8:8" x14ac:dyDescent="0.4">
      <c r="H2621" s="96"/>
    </row>
    <row r="2622" spans="8:8" x14ac:dyDescent="0.4">
      <c r="H2622" s="96"/>
    </row>
    <row r="2623" spans="8:8" x14ac:dyDescent="0.4">
      <c r="H2623" s="96"/>
    </row>
    <row r="2624" spans="8:8" x14ac:dyDescent="0.4">
      <c r="H2624" s="96"/>
    </row>
    <row r="2625" spans="8:8" x14ac:dyDescent="0.4">
      <c r="H2625" s="96"/>
    </row>
    <row r="2626" spans="8:8" x14ac:dyDescent="0.4">
      <c r="H2626" s="96"/>
    </row>
    <row r="2627" spans="8:8" x14ac:dyDescent="0.4">
      <c r="H2627" s="96"/>
    </row>
    <row r="2628" spans="8:8" x14ac:dyDescent="0.4">
      <c r="H2628" s="96"/>
    </row>
    <row r="2629" spans="8:8" x14ac:dyDescent="0.4">
      <c r="H2629" s="96"/>
    </row>
    <row r="2630" spans="8:8" x14ac:dyDescent="0.4">
      <c r="H2630" s="96"/>
    </row>
    <row r="2631" spans="8:8" x14ac:dyDescent="0.4">
      <c r="H2631" s="96"/>
    </row>
    <row r="2632" spans="8:8" x14ac:dyDescent="0.4">
      <c r="H2632" s="96"/>
    </row>
    <row r="2633" spans="8:8" x14ac:dyDescent="0.4">
      <c r="H2633" s="96"/>
    </row>
    <row r="2634" spans="8:8" x14ac:dyDescent="0.4">
      <c r="H2634" s="96"/>
    </row>
    <row r="2635" spans="8:8" x14ac:dyDescent="0.4">
      <c r="H2635" s="96"/>
    </row>
    <row r="2636" spans="8:8" x14ac:dyDescent="0.4">
      <c r="H2636" s="96"/>
    </row>
    <row r="2637" spans="8:8" x14ac:dyDescent="0.4">
      <c r="H2637" s="96"/>
    </row>
    <row r="2638" spans="8:8" x14ac:dyDescent="0.4">
      <c r="H2638" s="96"/>
    </row>
    <row r="2639" spans="8:8" x14ac:dyDescent="0.4">
      <c r="H2639" s="96"/>
    </row>
    <row r="2640" spans="8:8" x14ac:dyDescent="0.4">
      <c r="H2640" s="96"/>
    </row>
    <row r="2641" spans="8:8" x14ac:dyDescent="0.4">
      <c r="H2641" s="96"/>
    </row>
    <row r="2642" spans="8:8" x14ac:dyDescent="0.4">
      <c r="H2642" s="96"/>
    </row>
    <row r="2643" spans="8:8" x14ac:dyDescent="0.4">
      <c r="H2643" s="96"/>
    </row>
    <row r="2644" spans="8:8" x14ac:dyDescent="0.4">
      <c r="H2644" s="96"/>
    </row>
    <row r="2645" spans="8:8" x14ac:dyDescent="0.4">
      <c r="H2645" s="96"/>
    </row>
    <row r="2646" spans="8:8" x14ac:dyDescent="0.4">
      <c r="H2646" s="96"/>
    </row>
    <row r="2647" spans="8:8" x14ac:dyDescent="0.4">
      <c r="H2647" s="96"/>
    </row>
    <row r="2648" spans="8:8" x14ac:dyDescent="0.4">
      <c r="H2648" s="96"/>
    </row>
    <row r="2649" spans="8:8" x14ac:dyDescent="0.4">
      <c r="H2649" s="96"/>
    </row>
    <row r="2650" spans="8:8" x14ac:dyDescent="0.4">
      <c r="H2650" s="96"/>
    </row>
    <row r="2651" spans="8:8" x14ac:dyDescent="0.4">
      <c r="H2651" s="96"/>
    </row>
    <row r="2652" spans="8:8" x14ac:dyDescent="0.4">
      <c r="H2652" s="96"/>
    </row>
    <row r="2653" spans="8:8" x14ac:dyDescent="0.4">
      <c r="H2653" s="96"/>
    </row>
    <row r="2654" spans="8:8" x14ac:dyDescent="0.4">
      <c r="H2654" s="96"/>
    </row>
    <row r="2655" spans="8:8" x14ac:dyDescent="0.4">
      <c r="H2655" s="96"/>
    </row>
    <row r="2656" spans="8:8" x14ac:dyDescent="0.4">
      <c r="H2656" s="96"/>
    </row>
    <row r="2657" spans="8:8" x14ac:dyDescent="0.4">
      <c r="H2657" s="96"/>
    </row>
    <row r="2658" spans="8:8" x14ac:dyDescent="0.4">
      <c r="H2658" s="96"/>
    </row>
    <row r="2659" spans="8:8" x14ac:dyDescent="0.4">
      <c r="H2659" s="96"/>
    </row>
    <row r="2660" spans="8:8" x14ac:dyDescent="0.4">
      <c r="H2660" s="96"/>
    </row>
    <row r="2661" spans="8:8" x14ac:dyDescent="0.4">
      <c r="H2661" s="96"/>
    </row>
    <row r="2662" spans="8:8" x14ac:dyDescent="0.4">
      <c r="H2662" s="96"/>
    </row>
    <row r="2663" spans="8:8" x14ac:dyDescent="0.4">
      <c r="H2663" s="96"/>
    </row>
    <row r="2664" spans="8:8" x14ac:dyDescent="0.4">
      <c r="H2664" s="96"/>
    </row>
    <row r="2665" spans="8:8" x14ac:dyDescent="0.4">
      <c r="H2665" s="96"/>
    </row>
    <row r="2666" spans="8:8" x14ac:dyDescent="0.4">
      <c r="H2666" s="96"/>
    </row>
    <row r="2667" spans="8:8" x14ac:dyDescent="0.4">
      <c r="H2667" s="96"/>
    </row>
    <row r="2668" spans="8:8" x14ac:dyDescent="0.4">
      <c r="H2668" s="96"/>
    </row>
    <row r="2669" spans="8:8" x14ac:dyDescent="0.4">
      <c r="H2669" s="96"/>
    </row>
    <row r="2670" spans="8:8" x14ac:dyDescent="0.4">
      <c r="H2670" s="96"/>
    </row>
    <row r="2671" spans="8:8" x14ac:dyDescent="0.4">
      <c r="H2671" s="96"/>
    </row>
    <row r="2672" spans="8:8" x14ac:dyDescent="0.4">
      <c r="H2672" s="96"/>
    </row>
    <row r="2673" spans="8:8" x14ac:dyDescent="0.4">
      <c r="H2673" s="96"/>
    </row>
    <row r="2674" spans="8:8" x14ac:dyDescent="0.4">
      <c r="H2674" s="96"/>
    </row>
    <row r="2675" spans="8:8" x14ac:dyDescent="0.4">
      <c r="H2675" s="96"/>
    </row>
    <row r="2676" spans="8:8" x14ac:dyDescent="0.4">
      <c r="H2676" s="96"/>
    </row>
    <row r="2677" spans="8:8" x14ac:dyDescent="0.4">
      <c r="H2677" s="96"/>
    </row>
    <row r="2678" spans="8:8" x14ac:dyDescent="0.4">
      <c r="H2678" s="96"/>
    </row>
    <row r="2679" spans="8:8" x14ac:dyDescent="0.4">
      <c r="H2679" s="96"/>
    </row>
    <row r="2680" spans="8:8" x14ac:dyDescent="0.4">
      <c r="H2680" s="96"/>
    </row>
    <row r="2681" spans="8:8" x14ac:dyDescent="0.4">
      <c r="H2681" s="96"/>
    </row>
    <row r="2682" spans="8:8" x14ac:dyDescent="0.4">
      <c r="H2682" s="96"/>
    </row>
    <row r="2683" spans="8:8" x14ac:dyDescent="0.4">
      <c r="H2683" s="96"/>
    </row>
    <row r="2684" spans="8:8" x14ac:dyDescent="0.4">
      <c r="H2684" s="96"/>
    </row>
    <row r="2685" spans="8:8" x14ac:dyDescent="0.4">
      <c r="H2685" s="96"/>
    </row>
    <row r="2686" spans="8:8" x14ac:dyDescent="0.4">
      <c r="H2686" s="96"/>
    </row>
    <row r="2687" spans="8:8" x14ac:dyDescent="0.4">
      <c r="H2687" s="96"/>
    </row>
    <row r="2688" spans="8:8" x14ac:dyDescent="0.4">
      <c r="H2688" s="96"/>
    </row>
    <row r="2689" spans="8:8" x14ac:dyDescent="0.4">
      <c r="H2689" s="96"/>
    </row>
    <row r="2690" spans="8:8" x14ac:dyDescent="0.4">
      <c r="H2690" s="96"/>
    </row>
    <row r="2691" spans="8:8" x14ac:dyDescent="0.4">
      <c r="H2691" s="96"/>
    </row>
    <row r="2692" spans="8:8" x14ac:dyDescent="0.4">
      <c r="H2692" s="96"/>
    </row>
    <row r="2693" spans="8:8" x14ac:dyDescent="0.4">
      <c r="H2693" s="96"/>
    </row>
    <row r="2694" spans="8:8" x14ac:dyDescent="0.4">
      <c r="H2694" s="96"/>
    </row>
    <row r="2695" spans="8:8" x14ac:dyDescent="0.4">
      <c r="H2695" s="96"/>
    </row>
    <row r="2696" spans="8:8" x14ac:dyDescent="0.4">
      <c r="H2696" s="96"/>
    </row>
    <row r="2697" spans="8:8" x14ac:dyDescent="0.4">
      <c r="H2697" s="96"/>
    </row>
    <row r="2698" spans="8:8" x14ac:dyDescent="0.4">
      <c r="H2698" s="96"/>
    </row>
    <row r="2699" spans="8:8" x14ac:dyDescent="0.4">
      <c r="H2699" s="96"/>
    </row>
    <row r="2700" spans="8:8" x14ac:dyDescent="0.4">
      <c r="H2700" s="96"/>
    </row>
    <row r="2701" spans="8:8" x14ac:dyDescent="0.4">
      <c r="H2701" s="96"/>
    </row>
    <row r="2702" spans="8:8" x14ac:dyDescent="0.4">
      <c r="H2702" s="96"/>
    </row>
    <row r="2703" spans="8:8" x14ac:dyDescent="0.4">
      <c r="H2703" s="96"/>
    </row>
    <row r="2704" spans="8:8" x14ac:dyDescent="0.4">
      <c r="H2704" s="96"/>
    </row>
    <row r="2705" spans="8:8" x14ac:dyDescent="0.4">
      <c r="H2705" s="96"/>
    </row>
    <row r="2706" spans="8:8" x14ac:dyDescent="0.4">
      <c r="H2706" s="96"/>
    </row>
    <row r="2707" spans="8:8" x14ac:dyDescent="0.4">
      <c r="H2707" s="96"/>
    </row>
    <row r="2708" spans="8:8" x14ac:dyDescent="0.4">
      <c r="H2708" s="96"/>
    </row>
    <row r="2709" spans="8:8" x14ac:dyDescent="0.4">
      <c r="H2709" s="96"/>
    </row>
    <row r="2710" spans="8:8" x14ac:dyDescent="0.4">
      <c r="H2710" s="96"/>
    </row>
    <row r="2711" spans="8:8" x14ac:dyDescent="0.4">
      <c r="H2711" s="96"/>
    </row>
    <row r="2712" spans="8:8" x14ac:dyDescent="0.4">
      <c r="H2712" s="96"/>
    </row>
    <row r="2713" spans="8:8" x14ac:dyDescent="0.4">
      <c r="H2713" s="96"/>
    </row>
    <row r="2714" spans="8:8" x14ac:dyDescent="0.4">
      <c r="H2714" s="96"/>
    </row>
    <row r="2715" spans="8:8" x14ac:dyDescent="0.4">
      <c r="H2715" s="96"/>
    </row>
    <row r="2716" spans="8:8" x14ac:dyDescent="0.4">
      <c r="H2716" s="96"/>
    </row>
    <row r="2717" spans="8:8" x14ac:dyDescent="0.4">
      <c r="H2717" s="96"/>
    </row>
    <row r="2718" spans="8:8" x14ac:dyDescent="0.4">
      <c r="H2718" s="96"/>
    </row>
    <row r="2719" spans="8:8" x14ac:dyDescent="0.4">
      <c r="H2719" s="96"/>
    </row>
    <row r="2720" spans="8:8" x14ac:dyDescent="0.4">
      <c r="H2720" s="96"/>
    </row>
    <row r="2721" spans="8:8" x14ac:dyDescent="0.4">
      <c r="H2721" s="96"/>
    </row>
    <row r="2722" spans="8:8" x14ac:dyDescent="0.4">
      <c r="H2722" s="96"/>
    </row>
    <row r="2723" spans="8:8" x14ac:dyDescent="0.4">
      <c r="H2723" s="96"/>
    </row>
    <row r="2724" spans="8:8" x14ac:dyDescent="0.4">
      <c r="H2724" s="96"/>
    </row>
    <row r="2725" spans="8:8" x14ac:dyDescent="0.4">
      <c r="H2725" s="96"/>
    </row>
    <row r="2726" spans="8:8" x14ac:dyDescent="0.4">
      <c r="H2726" s="96"/>
    </row>
    <row r="2727" spans="8:8" x14ac:dyDescent="0.4">
      <c r="H2727" s="96"/>
    </row>
    <row r="2728" spans="8:8" x14ac:dyDescent="0.4">
      <c r="H2728" s="96"/>
    </row>
    <row r="2729" spans="8:8" x14ac:dyDescent="0.4">
      <c r="H2729" s="96"/>
    </row>
    <row r="2730" spans="8:8" x14ac:dyDescent="0.4">
      <c r="H2730" s="96"/>
    </row>
    <row r="2731" spans="8:8" x14ac:dyDescent="0.4">
      <c r="H2731" s="96"/>
    </row>
    <row r="2732" spans="8:8" x14ac:dyDescent="0.4">
      <c r="H2732" s="96"/>
    </row>
    <row r="2733" spans="8:8" x14ac:dyDescent="0.4">
      <c r="H2733" s="96"/>
    </row>
    <row r="2734" spans="8:8" x14ac:dyDescent="0.4">
      <c r="H2734" s="96"/>
    </row>
    <row r="2735" spans="8:8" x14ac:dyDescent="0.4">
      <c r="H2735" s="96"/>
    </row>
    <row r="2736" spans="8:8" x14ac:dyDescent="0.4">
      <c r="H2736" s="96"/>
    </row>
    <row r="2737" spans="8:8" x14ac:dyDescent="0.4">
      <c r="H2737" s="96"/>
    </row>
    <row r="2738" spans="8:8" x14ac:dyDescent="0.4">
      <c r="H2738" s="96"/>
    </row>
    <row r="2739" spans="8:8" x14ac:dyDescent="0.4">
      <c r="H2739" s="96"/>
    </row>
    <row r="2740" spans="8:8" x14ac:dyDescent="0.4">
      <c r="H2740" s="96"/>
    </row>
    <row r="2741" spans="8:8" x14ac:dyDescent="0.4">
      <c r="H2741" s="96"/>
    </row>
    <row r="2742" spans="8:8" x14ac:dyDescent="0.4">
      <c r="H2742" s="96"/>
    </row>
    <row r="2743" spans="8:8" x14ac:dyDescent="0.4">
      <c r="H2743" s="96"/>
    </row>
    <row r="2744" spans="8:8" x14ac:dyDescent="0.4">
      <c r="H2744" s="96"/>
    </row>
    <row r="2745" spans="8:8" x14ac:dyDescent="0.4">
      <c r="H2745" s="96"/>
    </row>
    <row r="2746" spans="8:8" x14ac:dyDescent="0.4">
      <c r="H2746" s="96"/>
    </row>
    <row r="2747" spans="8:8" x14ac:dyDescent="0.4">
      <c r="H2747" s="96"/>
    </row>
    <row r="2748" spans="8:8" x14ac:dyDescent="0.4">
      <c r="H2748" s="96"/>
    </row>
    <row r="2749" spans="8:8" x14ac:dyDescent="0.4">
      <c r="H2749" s="96"/>
    </row>
    <row r="2750" spans="8:8" x14ac:dyDescent="0.4">
      <c r="H2750" s="96"/>
    </row>
    <row r="2751" spans="8:8" x14ac:dyDescent="0.4">
      <c r="H2751" s="96"/>
    </row>
    <row r="2752" spans="8:8" x14ac:dyDescent="0.4">
      <c r="H2752" s="96"/>
    </row>
    <row r="2753" spans="8:8" x14ac:dyDescent="0.4">
      <c r="H2753" s="96"/>
    </row>
    <row r="2754" spans="8:8" x14ac:dyDescent="0.4">
      <c r="H2754" s="96"/>
    </row>
    <row r="2755" spans="8:8" x14ac:dyDescent="0.4">
      <c r="H2755" s="96"/>
    </row>
    <row r="2756" spans="8:8" x14ac:dyDescent="0.4">
      <c r="H2756" s="96"/>
    </row>
    <row r="2757" spans="8:8" x14ac:dyDescent="0.4">
      <c r="H2757" s="96"/>
    </row>
    <row r="2758" spans="8:8" x14ac:dyDescent="0.4">
      <c r="H2758" s="96"/>
    </row>
    <row r="2759" spans="8:8" x14ac:dyDescent="0.4">
      <c r="H2759" s="96"/>
    </row>
    <row r="2760" spans="8:8" x14ac:dyDescent="0.4">
      <c r="H2760" s="96"/>
    </row>
    <row r="2761" spans="8:8" x14ac:dyDescent="0.4">
      <c r="H2761" s="96"/>
    </row>
    <row r="2762" spans="8:8" x14ac:dyDescent="0.4">
      <c r="H2762" s="96"/>
    </row>
    <row r="2763" spans="8:8" x14ac:dyDescent="0.4">
      <c r="H2763" s="96"/>
    </row>
    <row r="2764" spans="8:8" x14ac:dyDescent="0.4">
      <c r="H2764" s="96"/>
    </row>
    <row r="2765" spans="8:8" x14ac:dyDescent="0.4">
      <c r="H2765" s="96"/>
    </row>
    <row r="2766" spans="8:8" x14ac:dyDescent="0.4">
      <c r="H2766" s="96"/>
    </row>
    <row r="2767" spans="8:8" x14ac:dyDescent="0.4">
      <c r="H2767" s="96"/>
    </row>
    <row r="2768" spans="8:8" x14ac:dyDescent="0.4">
      <c r="H2768" s="96"/>
    </row>
    <row r="2769" spans="8:8" x14ac:dyDescent="0.4">
      <c r="H2769" s="96"/>
    </row>
    <row r="2770" spans="8:8" x14ac:dyDescent="0.4">
      <c r="H2770" s="96"/>
    </row>
    <row r="2771" spans="8:8" x14ac:dyDescent="0.4">
      <c r="H2771" s="96"/>
    </row>
    <row r="2772" spans="8:8" x14ac:dyDescent="0.4">
      <c r="H2772" s="96"/>
    </row>
    <row r="2773" spans="8:8" x14ac:dyDescent="0.4">
      <c r="H2773" s="96"/>
    </row>
    <row r="2774" spans="8:8" x14ac:dyDescent="0.4">
      <c r="H2774" s="96"/>
    </row>
    <row r="2775" spans="8:8" x14ac:dyDescent="0.4">
      <c r="H2775" s="96"/>
    </row>
    <row r="2776" spans="8:8" x14ac:dyDescent="0.4">
      <c r="H2776" s="96"/>
    </row>
    <row r="2777" spans="8:8" x14ac:dyDescent="0.4">
      <c r="H2777" s="96"/>
    </row>
    <row r="2778" spans="8:8" x14ac:dyDescent="0.4">
      <c r="H2778" s="96"/>
    </row>
    <row r="2779" spans="8:8" x14ac:dyDescent="0.4">
      <c r="H2779" s="96"/>
    </row>
    <row r="2780" spans="8:8" x14ac:dyDescent="0.4">
      <c r="H2780" s="96"/>
    </row>
    <row r="2781" spans="8:8" x14ac:dyDescent="0.4">
      <c r="H2781" s="96"/>
    </row>
    <row r="2782" spans="8:8" x14ac:dyDescent="0.4">
      <c r="H2782" s="96"/>
    </row>
    <row r="2783" spans="8:8" x14ac:dyDescent="0.4">
      <c r="H2783" s="96"/>
    </row>
    <row r="2784" spans="8:8" x14ac:dyDescent="0.4">
      <c r="H2784" s="96"/>
    </row>
    <row r="2785" spans="8:8" x14ac:dyDescent="0.4">
      <c r="H2785" s="96"/>
    </row>
    <row r="2786" spans="8:8" x14ac:dyDescent="0.4">
      <c r="H2786" s="96"/>
    </row>
    <row r="2787" spans="8:8" x14ac:dyDescent="0.4">
      <c r="H2787" s="96"/>
    </row>
    <row r="2788" spans="8:8" x14ac:dyDescent="0.4">
      <c r="H2788" s="96"/>
    </row>
    <row r="2789" spans="8:8" x14ac:dyDescent="0.4">
      <c r="H2789" s="96"/>
    </row>
    <row r="2790" spans="8:8" x14ac:dyDescent="0.4">
      <c r="H2790" s="96"/>
    </row>
    <row r="2791" spans="8:8" x14ac:dyDescent="0.4">
      <c r="H2791" s="96"/>
    </row>
    <row r="2792" spans="8:8" x14ac:dyDescent="0.4">
      <c r="H2792" s="96"/>
    </row>
    <row r="2793" spans="8:8" x14ac:dyDescent="0.4">
      <c r="H2793" s="96"/>
    </row>
    <row r="2794" spans="8:8" x14ac:dyDescent="0.4">
      <c r="H2794" s="96"/>
    </row>
    <row r="2795" spans="8:8" x14ac:dyDescent="0.4">
      <c r="H2795" s="96"/>
    </row>
    <row r="2796" spans="8:8" x14ac:dyDescent="0.4">
      <c r="H2796" s="96"/>
    </row>
    <row r="2797" spans="8:8" x14ac:dyDescent="0.4">
      <c r="H2797" s="96"/>
    </row>
    <row r="2798" spans="8:8" x14ac:dyDescent="0.4">
      <c r="H2798" s="96"/>
    </row>
    <row r="2799" spans="8:8" x14ac:dyDescent="0.4">
      <c r="H2799" s="96"/>
    </row>
    <row r="2800" spans="8:8" x14ac:dyDescent="0.4">
      <c r="H2800" s="96"/>
    </row>
    <row r="2801" spans="8:8" x14ac:dyDescent="0.4">
      <c r="H2801" s="96"/>
    </row>
    <row r="2802" spans="8:8" x14ac:dyDescent="0.4">
      <c r="H2802" s="96"/>
    </row>
    <row r="2803" spans="8:8" x14ac:dyDescent="0.4">
      <c r="H2803" s="96"/>
    </row>
    <row r="2804" spans="8:8" x14ac:dyDescent="0.4">
      <c r="H2804" s="96"/>
    </row>
    <row r="2805" spans="8:8" x14ac:dyDescent="0.4">
      <c r="H2805" s="96"/>
    </row>
    <row r="2806" spans="8:8" x14ac:dyDescent="0.4">
      <c r="H2806" s="96"/>
    </row>
    <row r="2807" spans="8:8" x14ac:dyDescent="0.4">
      <c r="H2807" s="96"/>
    </row>
    <row r="2808" spans="8:8" x14ac:dyDescent="0.4">
      <c r="H2808" s="96"/>
    </row>
    <row r="2809" spans="8:8" x14ac:dyDescent="0.4">
      <c r="H2809" s="96"/>
    </row>
    <row r="2810" spans="8:8" x14ac:dyDescent="0.4">
      <c r="H2810" s="96"/>
    </row>
    <row r="2811" spans="8:8" x14ac:dyDescent="0.4">
      <c r="H2811" s="96"/>
    </row>
    <row r="2812" spans="8:8" x14ac:dyDescent="0.4">
      <c r="H2812" s="96"/>
    </row>
    <row r="2813" spans="8:8" x14ac:dyDescent="0.4">
      <c r="H2813" s="96"/>
    </row>
    <row r="2814" spans="8:8" x14ac:dyDescent="0.4">
      <c r="H2814" s="96"/>
    </row>
    <row r="2815" spans="8:8" x14ac:dyDescent="0.4">
      <c r="H2815" s="96"/>
    </row>
    <row r="2816" spans="8:8" x14ac:dyDescent="0.4">
      <c r="H2816" s="96"/>
    </row>
    <row r="2817" spans="8:8" x14ac:dyDescent="0.4">
      <c r="H2817" s="96"/>
    </row>
    <row r="2818" spans="8:8" x14ac:dyDescent="0.4">
      <c r="H2818" s="96"/>
    </row>
    <row r="2819" spans="8:8" x14ac:dyDescent="0.4">
      <c r="H2819" s="96"/>
    </row>
    <row r="2820" spans="8:8" x14ac:dyDescent="0.4">
      <c r="H2820" s="96"/>
    </row>
    <row r="2821" spans="8:8" x14ac:dyDescent="0.4">
      <c r="H2821" s="96"/>
    </row>
    <row r="2822" spans="8:8" x14ac:dyDescent="0.4">
      <c r="H2822" s="96"/>
    </row>
    <row r="2823" spans="8:8" x14ac:dyDescent="0.4">
      <c r="H2823" s="96"/>
    </row>
    <row r="2824" spans="8:8" x14ac:dyDescent="0.4">
      <c r="H2824" s="96"/>
    </row>
    <row r="2825" spans="8:8" x14ac:dyDescent="0.4">
      <c r="H2825" s="96"/>
    </row>
    <row r="2826" spans="8:8" x14ac:dyDescent="0.4">
      <c r="H2826" s="96"/>
    </row>
    <row r="2827" spans="8:8" x14ac:dyDescent="0.4">
      <c r="H2827" s="96"/>
    </row>
    <row r="2828" spans="8:8" x14ac:dyDescent="0.4">
      <c r="H2828" s="96"/>
    </row>
    <row r="2829" spans="8:8" x14ac:dyDescent="0.4">
      <c r="H2829" s="96"/>
    </row>
    <row r="2830" spans="8:8" x14ac:dyDescent="0.4">
      <c r="H2830" s="96"/>
    </row>
    <row r="2831" spans="8:8" x14ac:dyDescent="0.4">
      <c r="H2831" s="96"/>
    </row>
    <row r="2832" spans="8:8" x14ac:dyDescent="0.4">
      <c r="H2832" s="96"/>
    </row>
    <row r="2833" spans="8:8" x14ac:dyDescent="0.4">
      <c r="H2833" s="96"/>
    </row>
    <row r="2834" spans="8:8" x14ac:dyDescent="0.4">
      <c r="H2834" s="96"/>
    </row>
    <row r="2835" spans="8:8" x14ac:dyDescent="0.4">
      <c r="H2835" s="96"/>
    </row>
    <row r="2836" spans="8:8" x14ac:dyDescent="0.4">
      <c r="H2836" s="96"/>
    </row>
    <row r="2837" spans="8:8" x14ac:dyDescent="0.4">
      <c r="H2837" s="96"/>
    </row>
    <row r="2838" spans="8:8" x14ac:dyDescent="0.4">
      <c r="H2838" s="96"/>
    </row>
    <row r="2839" spans="8:8" x14ac:dyDescent="0.4">
      <c r="H2839" s="96"/>
    </row>
    <row r="2840" spans="8:8" x14ac:dyDescent="0.4">
      <c r="H2840" s="96"/>
    </row>
    <row r="2841" spans="8:8" x14ac:dyDescent="0.4">
      <c r="H2841" s="96"/>
    </row>
    <row r="2842" spans="8:8" x14ac:dyDescent="0.4">
      <c r="H2842" s="96"/>
    </row>
    <row r="2843" spans="8:8" x14ac:dyDescent="0.4">
      <c r="H2843" s="96"/>
    </row>
    <row r="2844" spans="8:8" x14ac:dyDescent="0.4">
      <c r="H2844" s="96"/>
    </row>
    <row r="2845" spans="8:8" x14ac:dyDescent="0.4">
      <c r="H2845" s="96"/>
    </row>
    <row r="2846" spans="8:8" x14ac:dyDescent="0.4">
      <c r="H2846" s="96"/>
    </row>
    <row r="2847" spans="8:8" x14ac:dyDescent="0.4">
      <c r="H2847" s="96"/>
    </row>
    <row r="2848" spans="8:8" x14ac:dyDescent="0.4">
      <c r="H2848" s="96"/>
    </row>
    <row r="2849" spans="8:8" x14ac:dyDescent="0.4">
      <c r="H2849" s="96"/>
    </row>
    <row r="2850" spans="8:8" x14ac:dyDescent="0.4">
      <c r="H2850" s="96"/>
    </row>
    <row r="2851" spans="8:8" x14ac:dyDescent="0.4">
      <c r="H2851" s="96"/>
    </row>
    <row r="2852" spans="8:8" x14ac:dyDescent="0.4">
      <c r="H2852" s="96"/>
    </row>
    <row r="2853" spans="8:8" x14ac:dyDescent="0.4">
      <c r="H2853" s="96"/>
    </row>
    <row r="2854" spans="8:8" x14ac:dyDescent="0.4">
      <c r="H2854" s="96"/>
    </row>
    <row r="2855" spans="8:8" x14ac:dyDescent="0.4">
      <c r="H2855" s="96"/>
    </row>
    <row r="2856" spans="8:8" x14ac:dyDescent="0.4">
      <c r="H2856" s="96"/>
    </row>
    <row r="2857" spans="8:8" x14ac:dyDescent="0.4">
      <c r="H2857" s="96"/>
    </row>
    <row r="2858" spans="8:8" x14ac:dyDescent="0.4">
      <c r="H2858" s="96"/>
    </row>
    <row r="2859" spans="8:8" x14ac:dyDescent="0.4">
      <c r="H2859" s="96"/>
    </row>
    <row r="2860" spans="8:8" x14ac:dyDescent="0.4">
      <c r="H2860" s="96"/>
    </row>
    <row r="2861" spans="8:8" x14ac:dyDescent="0.4">
      <c r="H2861" s="96"/>
    </row>
    <row r="2862" spans="8:8" x14ac:dyDescent="0.4">
      <c r="H2862" s="96"/>
    </row>
    <row r="2863" spans="8:8" x14ac:dyDescent="0.4">
      <c r="H2863" s="96"/>
    </row>
    <row r="2864" spans="8:8" x14ac:dyDescent="0.4">
      <c r="H2864" s="96"/>
    </row>
    <row r="2865" spans="8:8" x14ac:dyDescent="0.4">
      <c r="H2865" s="96"/>
    </row>
    <row r="2866" spans="8:8" x14ac:dyDescent="0.4">
      <c r="H2866" s="96"/>
    </row>
    <row r="2867" spans="8:8" x14ac:dyDescent="0.4">
      <c r="H2867" s="96"/>
    </row>
    <row r="2868" spans="8:8" x14ac:dyDescent="0.4">
      <c r="H2868" s="96"/>
    </row>
    <row r="2869" spans="8:8" x14ac:dyDescent="0.4">
      <c r="H2869" s="96"/>
    </row>
    <row r="2870" spans="8:8" x14ac:dyDescent="0.4">
      <c r="H2870" s="96"/>
    </row>
    <row r="2871" spans="8:8" x14ac:dyDescent="0.4">
      <c r="H2871" s="96"/>
    </row>
    <row r="2872" spans="8:8" x14ac:dyDescent="0.4">
      <c r="H2872" s="96"/>
    </row>
    <row r="2873" spans="8:8" x14ac:dyDescent="0.4">
      <c r="H2873" s="96"/>
    </row>
    <row r="2874" spans="8:8" x14ac:dyDescent="0.4">
      <c r="H2874" s="96"/>
    </row>
    <row r="2875" spans="8:8" x14ac:dyDescent="0.4">
      <c r="H2875" s="96"/>
    </row>
    <row r="2876" spans="8:8" x14ac:dyDescent="0.4">
      <c r="H2876" s="96"/>
    </row>
    <row r="2877" spans="8:8" x14ac:dyDescent="0.4">
      <c r="H2877" s="96"/>
    </row>
    <row r="2878" spans="8:8" x14ac:dyDescent="0.4">
      <c r="H2878" s="96"/>
    </row>
    <row r="2879" spans="8:8" x14ac:dyDescent="0.4">
      <c r="H2879" s="96"/>
    </row>
    <row r="2880" spans="8:8" x14ac:dyDescent="0.4">
      <c r="H2880" s="96"/>
    </row>
    <row r="2881" spans="8:8" x14ac:dyDescent="0.4">
      <c r="H2881" s="96"/>
    </row>
    <row r="2882" spans="8:8" x14ac:dyDescent="0.4">
      <c r="H2882" s="96"/>
    </row>
    <row r="2883" spans="8:8" x14ac:dyDescent="0.4">
      <c r="H2883" s="96"/>
    </row>
    <row r="2884" spans="8:8" x14ac:dyDescent="0.4">
      <c r="H2884" s="96"/>
    </row>
    <row r="2885" spans="8:8" x14ac:dyDescent="0.4">
      <c r="H2885" s="96"/>
    </row>
    <row r="2886" spans="8:8" x14ac:dyDescent="0.4">
      <c r="H2886" s="96"/>
    </row>
    <row r="2887" spans="8:8" x14ac:dyDescent="0.4">
      <c r="H2887" s="96"/>
    </row>
    <row r="2888" spans="8:8" x14ac:dyDescent="0.4">
      <c r="H2888" s="96"/>
    </row>
    <row r="2889" spans="8:8" x14ac:dyDescent="0.4">
      <c r="H2889" s="96"/>
    </row>
    <row r="2890" spans="8:8" x14ac:dyDescent="0.4">
      <c r="H2890" s="96"/>
    </row>
    <row r="2891" spans="8:8" x14ac:dyDescent="0.4">
      <c r="H2891" s="96"/>
    </row>
    <row r="2892" spans="8:8" x14ac:dyDescent="0.4">
      <c r="H2892" s="96"/>
    </row>
    <row r="2893" spans="8:8" x14ac:dyDescent="0.4">
      <c r="H2893" s="96"/>
    </row>
    <row r="2894" spans="8:8" x14ac:dyDescent="0.4">
      <c r="H2894" s="96"/>
    </row>
    <row r="2895" spans="8:8" x14ac:dyDescent="0.4">
      <c r="H2895" s="96"/>
    </row>
    <row r="2896" spans="8:8" x14ac:dyDescent="0.4">
      <c r="H2896" s="96"/>
    </row>
    <row r="2897" spans="8:8" x14ac:dyDescent="0.4">
      <c r="H2897" s="96"/>
    </row>
    <row r="2898" spans="8:8" x14ac:dyDescent="0.4">
      <c r="H2898" s="96"/>
    </row>
    <row r="2899" spans="8:8" x14ac:dyDescent="0.4">
      <c r="H2899" s="96"/>
    </row>
    <row r="2900" spans="8:8" x14ac:dyDescent="0.4">
      <c r="H2900" s="96"/>
    </row>
    <row r="2901" spans="8:8" x14ac:dyDescent="0.4">
      <c r="H2901" s="96"/>
    </row>
    <row r="2902" spans="8:8" x14ac:dyDescent="0.4">
      <c r="H2902" s="96"/>
    </row>
    <row r="2903" spans="8:8" x14ac:dyDescent="0.4">
      <c r="H2903" s="96"/>
    </row>
    <row r="2904" spans="8:8" x14ac:dyDescent="0.4">
      <c r="H2904" s="96"/>
    </row>
    <row r="2905" spans="8:8" x14ac:dyDescent="0.4">
      <c r="H2905" s="96"/>
    </row>
    <row r="2906" spans="8:8" x14ac:dyDescent="0.4">
      <c r="H2906" s="96"/>
    </row>
    <row r="2907" spans="8:8" x14ac:dyDescent="0.4">
      <c r="H2907" s="96"/>
    </row>
    <row r="2908" spans="8:8" x14ac:dyDescent="0.4">
      <c r="H2908" s="96"/>
    </row>
    <row r="2909" spans="8:8" x14ac:dyDescent="0.4">
      <c r="H2909" s="96"/>
    </row>
    <row r="2910" spans="8:8" x14ac:dyDescent="0.4">
      <c r="H2910" s="96"/>
    </row>
    <row r="2911" spans="8:8" x14ac:dyDescent="0.4">
      <c r="H2911" s="96"/>
    </row>
    <row r="2912" spans="8:8" x14ac:dyDescent="0.4">
      <c r="H2912" s="96"/>
    </row>
    <row r="2913" spans="8:8" x14ac:dyDescent="0.4">
      <c r="H2913" s="96"/>
    </row>
    <row r="2914" spans="8:8" x14ac:dyDescent="0.4">
      <c r="H2914" s="96"/>
    </row>
    <row r="2915" spans="8:8" x14ac:dyDescent="0.4">
      <c r="H2915" s="96"/>
    </row>
    <row r="2916" spans="8:8" x14ac:dyDescent="0.4">
      <c r="H2916" s="96"/>
    </row>
    <row r="2917" spans="8:8" x14ac:dyDescent="0.4">
      <c r="H2917" s="96"/>
    </row>
    <row r="2918" spans="8:8" x14ac:dyDescent="0.4">
      <c r="H2918" s="96"/>
    </row>
    <row r="2919" spans="8:8" x14ac:dyDescent="0.4">
      <c r="H2919" s="96"/>
    </row>
    <row r="2920" spans="8:8" x14ac:dyDescent="0.4">
      <c r="H2920" s="96"/>
    </row>
    <row r="2921" spans="8:8" x14ac:dyDescent="0.4">
      <c r="H2921" s="96"/>
    </row>
    <row r="2922" spans="8:8" x14ac:dyDescent="0.4">
      <c r="H2922" s="96"/>
    </row>
    <row r="2923" spans="8:8" x14ac:dyDescent="0.4">
      <c r="H2923" s="96"/>
    </row>
    <row r="2924" spans="8:8" x14ac:dyDescent="0.4">
      <c r="H2924" s="96"/>
    </row>
    <row r="2925" spans="8:8" x14ac:dyDescent="0.4">
      <c r="H2925" s="96"/>
    </row>
    <row r="2926" spans="8:8" x14ac:dyDescent="0.4">
      <c r="H2926" s="96"/>
    </row>
    <row r="2927" spans="8:8" x14ac:dyDescent="0.4">
      <c r="H2927" s="96"/>
    </row>
    <row r="2928" spans="8:8" x14ac:dyDescent="0.4">
      <c r="H2928" s="96"/>
    </row>
    <row r="2929" spans="8:8" x14ac:dyDescent="0.4">
      <c r="H2929" s="96"/>
    </row>
    <row r="2930" spans="8:8" x14ac:dyDescent="0.4">
      <c r="H2930" s="96"/>
    </row>
    <row r="2931" spans="8:8" x14ac:dyDescent="0.4">
      <c r="H2931" s="96"/>
    </row>
    <row r="2932" spans="8:8" x14ac:dyDescent="0.4">
      <c r="H2932" s="96"/>
    </row>
    <row r="2933" spans="8:8" x14ac:dyDescent="0.4">
      <c r="H2933" s="96"/>
    </row>
    <row r="2934" spans="8:8" x14ac:dyDescent="0.4">
      <c r="H2934" s="96"/>
    </row>
    <row r="2935" spans="8:8" x14ac:dyDescent="0.4">
      <c r="H2935" s="96"/>
    </row>
    <row r="2936" spans="8:8" x14ac:dyDescent="0.4">
      <c r="H2936" s="96"/>
    </row>
    <row r="2937" spans="8:8" x14ac:dyDescent="0.4">
      <c r="H2937" s="96"/>
    </row>
    <row r="2938" spans="8:8" x14ac:dyDescent="0.4">
      <c r="H2938" s="96"/>
    </row>
    <row r="2939" spans="8:8" x14ac:dyDescent="0.4">
      <c r="H2939" s="96"/>
    </row>
    <row r="2940" spans="8:8" x14ac:dyDescent="0.4">
      <c r="H2940" s="96"/>
    </row>
    <row r="2941" spans="8:8" x14ac:dyDescent="0.4">
      <c r="H2941" s="96"/>
    </row>
    <row r="2942" spans="8:8" x14ac:dyDescent="0.4">
      <c r="H2942" s="96"/>
    </row>
    <row r="2943" spans="8:8" x14ac:dyDescent="0.4">
      <c r="H2943" s="96"/>
    </row>
    <row r="2944" spans="8:8" x14ac:dyDescent="0.4">
      <c r="H2944" s="96"/>
    </row>
    <row r="2945" spans="8:8" x14ac:dyDescent="0.4">
      <c r="H2945" s="96"/>
    </row>
    <row r="2946" spans="8:8" x14ac:dyDescent="0.4">
      <c r="H2946" s="96"/>
    </row>
    <row r="2947" spans="8:8" x14ac:dyDescent="0.4">
      <c r="H2947" s="96"/>
    </row>
    <row r="2948" spans="8:8" x14ac:dyDescent="0.4">
      <c r="H2948" s="96"/>
    </row>
    <row r="2949" spans="8:8" x14ac:dyDescent="0.4">
      <c r="H2949" s="96"/>
    </row>
    <row r="2950" spans="8:8" x14ac:dyDescent="0.4">
      <c r="H2950" s="96"/>
    </row>
    <row r="2951" spans="8:8" x14ac:dyDescent="0.4">
      <c r="H2951" s="96"/>
    </row>
    <row r="2952" spans="8:8" x14ac:dyDescent="0.4">
      <c r="H2952" s="96"/>
    </row>
    <row r="2953" spans="8:8" x14ac:dyDescent="0.4">
      <c r="H2953" s="96"/>
    </row>
    <row r="2954" spans="8:8" x14ac:dyDescent="0.4">
      <c r="H2954" s="96"/>
    </row>
    <row r="2955" spans="8:8" x14ac:dyDescent="0.4">
      <c r="H2955" s="96"/>
    </row>
    <row r="2956" spans="8:8" x14ac:dyDescent="0.4">
      <c r="H2956" s="96"/>
    </row>
    <row r="2957" spans="8:8" x14ac:dyDescent="0.4">
      <c r="H2957" s="96"/>
    </row>
    <row r="2958" spans="8:8" x14ac:dyDescent="0.4">
      <c r="H2958" s="96"/>
    </row>
    <row r="2959" spans="8:8" x14ac:dyDescent="0.4">
      <c r="H2959" s="96"/>
    </row>
    <row r="2960" spans="8:8" x14ac:dyDescent="0.4">
      <c r="H2960" s="96"/>
    </row>
    <row r="2961" spans="8:8" x14ac:dyDescent="0.4">
      <c r="H2961" s="96"/>
    </row>
    <row r="2962" spans="8:8" x14ac:dyDescent="0.4">
      <c r="H2962" s="96"/>
    </row>
    <row r="2963" spans="8:8" x14ac:dyDescent="0.4">
      <c r="H2963" s="96"/>
    </row>
    <row r="2964" spans="8:8" x14ac:dyDescent="0.4">
      <c r="H2964" s="96"/>
    </row>
    <row r="2965" spans="8:8" x14ac:dyDescent="0.4">
      <c r="H2965" s="96"/>
    </row>
    <row r="2966" spans="8:8" x14ac:dyDescent="0.4">
      <c r="H2966" s="96"/>
    </row>
    <row r="2967" spans="8:8" x14ac:dyDescent="0.4">
      <c r="H2967" s="96"/>
    </row>
    <row r="2968" spans="8:8" x14ac:dyDescent="0.4">
      <c r="H2968" s="96"/>
    </row>
    <row r="2969" spans="8:8" x14ac:dyDescent="0.4">
      <c r="H2969" s="96"/>
    </row>
    <row r="2970" spans="8:8" x14ac:dyDescent="0.4">
      <c r="H2970" s="96"/>
    </row>
    <row r="2971" spans="8:8" x14ac:dyDescent="0.4">
      <c r="H2971" s="96"/>
    </row>
    <row r="2972" spans="8:8" x14ac:dyDescent="0.4">
      <c r="H2972" s="96"/>
    </row>
    <row r="2973" spans="8:8" x14ac:dyDescent="0.4">
      <c r="H2973" s="96"/>
    </row>
    <row r="2974" spans="8:8" x14ac:dyDescent="0.4">
      <c r="H2974" s="96"/>
    </row>
    <row r="2975" spans="8:8" x14ac:dyDescent="0.4">
      <c r="H2975" s="96"/>
    </row>
    <row r="2976" spans="8:8" x14ac:dyDescent="0.4">
      <c r="H2976" s="96"/>
    </row>
    <row r="2977" spans="8:8" x14ac:dyDescent="0.4">
      <c r="H2977" s="96"/>
    </row>
    <row r="2978" spans="8:8" x14ac:dyDescent="0.4">
      <c r="H2978" s="96"/>
    </row>
    <row r="2979" spans="8:8" x14ac:dyDescent="0.4">
      <c r="H2979" s="96"/>
    </row>
    <row r="2980" spans="8:8" x14ac:dyDescent="0.4">
      <c r="H2980" s="96"/>
    </row>
    <row r="2981" spans="8:8" x14ac:dyDescent="0.4">
      <c r="H2981" s="96"/>
    </row>
    <row r="2982" spans="8:8" x14ac:dyDescent="0.4">
      <c r="H2982" s="96"/>
    </row>
    <row r="2983" spans="8:8" x14ac:dyDescent="0.4">
      <c r="H2983" s="96"/>
    </row>
    <row r="2984" spans="8:8" x14ac:dyDescent="0.4">
      <c r="H2984" s="96"/>
    </row>
    <row r="2985" spans="8:8" x14ac:dyDescent="0.4">
      <c r="H2985" s="96"/>
    </row>
    <row r="2986" spans="8:8" x14ac:dyDescent="0.4">
      <c r="H2986" s="96"/>
    </row>
    <row r="2987" spans="8:8" x14ac:dyDescent="0.4">
      <c r="H2987" s="96"/>
    </row>
    <row r="2988" spans="8:8" x14ac:dyDescent="0.4">
      <c r="H2988" s="96"/>
    </row>
    <row r="2989" spans="8:8" x14ac:dyDescent="0.4">
      <c r="H2989" s="96"/>
    </row>
    <row r="2990" spans="8:8" x14ac:dyDescent="0.4">
      <c r="H2990" s="96"/>
    </row>
    <row r="2991" spans="8:8" x14ac:dyDescent="0.4">
      <c r="H2991" s="96"/>
    </row>
    <row r="2992" spans="8:8" x14ac:dyDescent="0.4">
      <c r="H2992" s="96"/>
    </row>
    <row r="2993" spans="8:8" x14ac:dyDescent="0.4">
      <c r="H2993" s="96"/>
    </row>
    <row r="2994" spans="8:8" x14ac:dyDescent="0.4">
      <c r="H2994" s="96"/>
    </row>
    <row r="2995" spans="8:8" x14ac:dyDescent="0.4">
      <c r="H2995" s="96"/>
    </row>
    <row r="2996" spans="8:8" x14ac:dyDescent="0.4">
      <c r="H2996" s="96"/>
    </row>
    <row r="2997" spans="8:8" x14ac:dyDescent="0.4">
      <c r="H2997" s="96"/>
    </row>
    <row r="2998" spans="8:8" x14ac:dyDescent="0.4">
      <c r="H2998" s="96"/>
    </row>
    <row r="2999" spans="8:8" x14ac:dyDescent="0.4">
      <c r="H2999" s="96"/>
    </row>
    <row r="3000" spans="8:8" x14ac:dyDescent="0.4">
      <c r="H3000" s="96"/>
    </row>
    <row r="3001" spans="8:8" x14ac:dyDescent="0.4">
      <c r="H3001" s="96"/>
    </row>
    <row r="3002" spans="8:8" x14ac:dyDescent="0.4">
      <c r="H3002" s="96"/>
    </row>
    <row r="3003" spans="8:8" x14ac:dyDescent="0.4">
      <c r="H3003" s="96"/>
    </row>
    <row r="3004" spans="8:8" x14ac:dyDescent="0.4">
      <c r="H3004" s="96"/>
    </row>
    <row r="3005" spans="8:8" x14ac:dyDescent="0.4">
      <c r="H3005" s="96"/>
    </row>
    <row r="3006" spans="8:8" x14ac:dyDescent="0.4">
      <c r="H3006" s="96"/>
    </row>
    <row r="3007" spans="8:8" x14ac:dyDescent="0.4">
      <c r="H3007" s="96"/>
    </row>
    <row r="3008" spans="8:8" x14ac:dyDescent="0.4">
      <c r="H3008" s="96"/>
    </row>
    <row r="3009" spans="8:8" x14ac:dyDescent="0.4">
      <c r="H3009" s="96"/>
    </row>
    <row r="3010" spans="8:8" x14ac:dyDescent="0.4">
      <c r="H3010" s="96"/>
    </row>
    <row r="3011" spans="8:8" x14ac:dyDescent="0.4">
      <c r="H3011" s="96"/>
    </row>
    <row r="3012" spans="8:8" x14ac:dyDescent="0.4">
      <c r="H3012" s="96"/>
    </row>
    <row r="3013" spans="8:8" x14ac:dyDescent="0.4">
      <c r="H3013" s="96"/>
    </row>
    <row r="3014" spans="8:8" x14ac:dyDescent="0.4">
      <c r="H3014" s="96"/>
    </row>
    <row r="3015" spans="8:8" x14ac:dyDescent="0.4">
      <c r="H3015" s="96"/>
    </row>
    <row r="3016" spans="8:8" x14ac:dyDescent="0.4">
      <c r="H3016" s="96"/>
    </row>
    <row r="3017" spans="8:8" x14ac:dyDescent="0.4">
      <c r="H3017" s="96"/>
    </row>
    <row r="3018" spans="8:8" x14ac:dyDescent="0.4">
      <c r="H3018" s="96"/>
    </row>
    <row r="3019" spans="8:8" x14ac:dyDescent="0.4">
      <c r="H3019" s="96"/>
    </row>
    <row r="3020" spans="8:8" x14ac:dyDescent="0.4">
      <c r="H3020" s="96"/>
    </row>
    <row r="3021" spans="8:8" x14ac:dyDescent="0.4">
      <c r="H3021" s="96"/>
    </row>
    <row r="3022" spans="8:8" x14ac:dyDescent="0.4">
      <c r="H3022" s="96"/>
    </row>
    <row r="3023" spans="8:8" x14ac:dyDescent="0.4">
      <c r="H3023" s="96"/>
    </row>
    <row r="3024" spans="8:8" x14ac:dyDescent="0.4">
      <c r="H3024" s="96"/>
    </row>
    <row r="3025" spans="8:8" x14ac:dyDescent="0.4">
      <c r="H3025" s="96"/>
    </row>
    <row r="3026" spans="8:8" x14ac:dyDescent="0.4">
      <c r="H3026" s="96"/>
    </row>
    <row r="3027" spans="8:8" x14ac:dyDescent="0.4">
      <c r="H3027" s="96"/>
    </row>
    <row r="3028" spans="8:8" x14ac:dyDescent="0.4">
      <c r="H3028" s="96"/>
    </row>
    <row r="3029" spans="8:8" x14ac:dyDescent="0.4">
      <c r="H3029" s="96"/>
    </row>
    <row r="3030" spans="8:8" x14ac:dyDescent="0.4">
      <c r="H3030" s="96"/>
    </row>
    <row r="3031" spans="8:8" x14ac:dyDescent="0.4">
      <c r="H3031" s="96"/>
    </row>
    <row r="3032" spans="8:8" x14ac:dyDescent="0.4">
      <c r="H3032" s="96"/>
    </row>
    <row r="3033" spans="8:8" x14ac:dyDescent="0.4">
      <c r="H3033" s="96"/>
    </row>
    <row r="3034" spans="8:8" x14ac:dyDescent="0.4">
      <c r="H3034" s="96"/>
    </row>
    <row r="3035" spans="8:8" x14ac:dyDescent="0.4">
      <c r="H3035" s="96"/>
    </row>
    <row r="3036" spans="8:8" x14ac:dyDescent="0.4">
      <c r="H3036" s="96"/>
    </row>
    <row r="3037" spans="8:8" x14ac:dyDescent="0.4">
      <c r="H3037" s="96"/>
    </row>
    <row r="3038" spans="8:8" x14ac:dyDescent="0.4">
      <c r="H3038" s="96"/>
    </row>
    <row r="3039" spans="8:8" x14ac:dyDescent="0.4">
      <c r="H3039" s="96"/>
    </row>
    <row r="3040" spans="8:8" x14ac:dyDescent="0.4">
      <c r="H3040" s="96"/>
    </row>
    <row r="3041" spans="8:8" x14ac:dyDescent="0.4">
      <c r="H3041" s="96"/>
    </row>
    <row r="3042" spans="8:8" x14ac:dyDescent="0.4">
      <c r="H3042" s="96"/>
    </row>
    <row r="3043" spans="8:8" x14ac:dyDescent="0.4">
      <c r="H3043" s="96"/>
    </row>
    <row r="3044" spans="8:8" x14ac:dyDescent="0.4">
      <c r="H3044" s="96"/>
    </row>
    <row r="3045" spans="8:8" x14ac:dyDescent="0.4">
      <c r="H3045" s="96"/>
    </row>
    <row r="3046" spans="8:8" x14ac:dyDescent="0.4">
      <c r="H3046" s="96"/>
    </row>
    <row r="3047" spans="8:8" x14ac:dyDescent="0.4">
      <c r="H3047" s="96"/>
    </row>
    <row r="3048" spans="8:8" x14ac:dyDescent="0.4">
      <c r="H3048" s="96"/>
    </row>
    <row r="3049" spans="8:8" x14ac:dyDescent="0.4">
      <c r="H3049" s="96"/>
    </row>
    <row r="3050" spans="8:8" x14ac:dyDescent="0.4">
      <c r="H3050" s="96"/>
    </row>
    <row r="3051" spans="8:8" x14ac:dyDescent="0.4">
      <c r="H3051" s="96"/>
    </row>
    <row r="3052" spans="8:8" x14ac:dyDescent="0.4">
      <c r="H3052" s="96"/>
    </row>
    <row r="3053" spans="8:8" x14ac:dyDescent="0.4">
      <c r="H3053" s="96"/>
    </row>
    <row r="3054" spans="8:8" x14ac:dyDescent="0.4">
      <c r="H3054" s="96"/>
    </row>
    <row r="3055" spans="8:8" x14ac:dyDescent="0.4">
      <c r="H3055" s="96"/>
    </row>
    <row r="3056" spans="8:8" x14ac:dyDescent="0.4">
      <c r="H3056" s="96"/>
    </row>
    <row r="3057" spans="8:8" x14ac:dyDescent="0.4">
      <c r="H3057" s="96"/>
    </row>
    <row r="3058" spans="8:8" x14ac:dyDescent="0.4">
      <c r="H3058" s="96"/>
    </row>
    <row r="3059" spans="8:8" x14ac:dyDescent="0.4">
      <c r="H3059" s="96"/>
    </row>
    <row r="3060" spans="8:8" x14ac:dyDescent="0.4">
      <c r="H3060" s="96"/>
    </row>
    <row r="3061" spans="8:8" x14ac:dyDescent="0.4">
      <c r="H3061" s="96"/>
    </row>
    <row r="3062" spans="8:8" x14ac:dyDescent="0.4">
      <c r="H3062" s="96"/>
    </row>
    <row r="3063" spans="8:8" x14ac:dyDescent="0.4">
      <c r="H3063" s="96"/>
    </row>
    <row r="3064" spans="8:8" x14ac:dyDescent="0.4">
      <c r="H3064" s="96"/>
    </row>
    <row r="3065" spans="8:8" x14ac:dyDescent="0.4">
      <c r="H3065" s="96"/>
    </row>
    <row r="3066" spans="8:8" x14ac:dyDescent="0.4">
      <c r="H3066" s="96"/>
    </row>
    <row r="3067" spans="8:8" x14ac:dyDescent="0.4">
      <c r="H3067" s="96"/>
    </row>
    <row r="3068" spans="8:8" x14ac:dyDescent="0.4">
      <c r="H3068" s="96"/>
    </row>
    <row r="3069" spans="8:8" x14ac:dyDescent="0.4">
      <c r="H3069" s="96"/>
    </row>
    <row r="3070" spans="8:8" x14ac:dyDescent="0.4">
      <c r="H3070" s="96"/>
    </row>
    <row r="3071" spans="8:8" x14ac:dyDescent="0.4">
      <c r="H3071" s="96"/>
    </row>
    <row r="3072" spans="8:8" x14ac:dyDescent="0.4">
      <c r="H3072" s="96"/>
    </row>
    <row r="3073" spans="8:8" x14ac:dyDescent="0.4">
      <c r="H3073" s="96"/>
    </row>
    <row r="3074" spans="8:8" x14ac:dyDescent="0.4">
      <c r="H3074" s="96"/>
    </row>
    <row r="3075" spans="8:8" x14ac:dyDescent="0.4">
      <c r="H3075" s="96"/>
    </row>
    <row r="3076" spans="8:8" x14ac:dyDescent="0.4">
      <c r="H3076" s="96"/>
    </row>
    <row r="3077" spans="8:8" x14ac:dyDescent="0.4">
      <c r="H3077" s="96"/>
    </row>
    <row r="3078" spans="8:8" x14ac:dyDescent="0.4">
      <c r="H3078" s="96"/>
    </row>
    <row r="3079" spans="8:8" x14ac:dyDescent="0.4">
      <c r="H3079" s="96"/>
    </row>
    <row r="3080" spans="8:8" x14ac:dyDescent="0.4">
      <c r="H3080" s="96"/>
    </row>
    <row r="3081" spans="8:8" x14ac:dyDescent="0.4">
      <c r="H3081" s="96"/>
    </row>
    <row r="3082" spans="8:8" x14ac:dyDescent="0.4">
      <c r="H3082" s="96"/>
    </row>
    <row r="3083" spans="8:8" x14ac:dyDescent="0.4">
      <c r="H3083" s="96"/>
    </row>
    <row r="3084" spans="8:8" x14ac:dyDescent="0.4">
      <c r="H3084" s="96"/>
    </row>
    <row r="3085" spans="8:8" x14ac:dyDescent="0.4">
      <c r="H3085" s="96"/>
    </row>
    <row r="3086" spans="8:8" x14ac:dyDescent="0.4">
      <c r="H3086" s="96"/>
    </row>
    <row r="3087" spans="8:8" x14ac:dyDescent="0.4">
      <c r="H3087" s="96"/>
    </row>
    <row r="3088" spans="8:8" x14ac:dyDescent="0.4">
      <c r="H3088" s="96"/>
    </row>
    <row r="3089" spans="8:8" x14ac:dyDescent="0.4">
      <c r="H3089" s="96"/>
    </row>
    <row r="3090" spans="8:8" x14ac:dyDescent="0.4">
      <c r="H3090" s="96"/>
    </row>
    <row r="3091" spans="8:8" x14ac:dyDescent="0.4">
      <c r="H3091" s="96"/>
    </row>
    <row r="3092" spans="8:8" x14ac:dyDescent="0.4">
      <c r="H3092" s="96"/>
    </row>
    <row r="3093" spans="8:8" x14ac:dyDescent="0.4">
      <c r="H3093" s="96"/>
    </row>
    <row r="3094" spans="8:8" x14ac:dyDescent="0.4">
      <c r="H3094" s="96"/>
    </row>
    <row r="3095" spans="8:8" x14ac:dyDescent="0.4">
      <c r="H3095" s="96"/>
    </row>
    <row r="3096" spans="8:8" x14ac:dyDescent="0.4">
      <c r="H3096" s="96"/>
    </row>
    <row r="3097" spans="8:8" x14ac:dyDescent="0.4">
      <c r="H3097" s="96"/>
    </row>
    <row r="3098" spans="8:8" x14ac:dyDescent="0.4">
      <c r="H3098" s="96"/>
    </row>
    <row r="3099" spans="8:8" x14ac:dyDescent="0.4">
      <c r="H3099" s="96"/>
    </row>
    <row r="3100" spans="8:8" x14ac:dyDescent="0.4">
      <c r="H3100" s="96"/>
    </row>
    <row r="3101" spans="8:8" x14ac:dyDescent="0.4">
      <c r="H3101" s="96"/>
    </row>
    <row r="3102" spans="8:8" x14ac:dyDescent="0.4">
      <c r="H3102" s="96"/>
    </row>
    <row r="3103" spans="8:8" x14ac:dyDescent="0.4">
      <c r="H3103" s="96"/>
    </row>
    <row r="3104" spans="8:8" x14ac:dyDescent="0.4">
      <c r="H3104" s="96"/>
    </row>
    <row r="3105" spans="8:8" x14ac:dyDescent="0.4">
      <c r="H3105" s="96"/>
    </row>
    <row r="3106" spans="8:8" x14ac:dyDescent="0.4">
      <c r="H3106" s="96"/>
    </row>
    <row r="3107" spans="8:8" x14ac:dyDescent="0.4">
      <c r="H3107" s="96"/>
    </row>
    <row r="3108" spans="8:8" x14ac:dyDescent="0.4">
      <c r="H3108" s="96"/>
    </row>
    <row r="3109" spans="8:8" x14ac:dyDescent="0.4">
      <c r="H3109" s="96"/>
    </row>
    <row r="3110" spans="8:8" x14ac:dyDescent="0.4">
      <c r="H3110" s="96"/>
    </row>
    <row r="3111" spans="8:8" x14ac:dyDescent="0.4">
      <c r="H3111" s="96"/>
    </row>
    <row r="3112" spans="8:8" x14ac:dyDescent="0.4">
      <c r="H3112" s="96"/>
    </row>
    <row r="3113" spans="8:8" x14ac:dyDescent="0.4">
      <c r="H3113" s="96"/>
    </row>
    <row r="3114" spans="8:8" x14ac:dyDescent="0.4">
      <c r="H3114" s="96"/>
    </row>
    <row r="3115" spans="8:8" x14ac:dyDescent="0.4">
      <c r="H3115" s="96"/>
    </row>
    <row r="3116" spans="8:8" x14ac:dyDescent="0.4">
      <c r="H3116" s="96"/>
    </row>
    <row r="3117" spans="8:8" x14ac:dyDescent="0.4">
      <c r="H3117" s="96"/>
    </row>
    <row r="3118" spans="8:8" x14ac:dyDescent="0.4">
      <c r="H3118" s="96"/>
    </row>
    <row r="3119" spans="8:8" x14ac:dyDescent="0.4">
      <c r="H3119" s="96"/>
    </row>
    <row r="3120" spans="8:8" x14ac:dyDescent="0.4">
      <c r="H3120" s="96"/>
    </row>
    <row r="3121" spans="8:8" x14ac:dyDescent="0.4">
      <c r="H3121" s="96"/>
    </row>
    <row r="3122" spans="8:8" x14ac:dyDescent="0.4">
      <c r="H3122" s="96"/>
    </row>
    <row r="3123" spans="8:8" x14ac:dyDescent="0.4">
      <c r="H3123" s="96"/>
    </row>
    <row r="3124" spans="8:8" x14ac:dyDescent="0.4">
      <c r="H3124" s="96"/>
    </row>
    <row r="3125" spans="8:8" x14ac:dyDescent="0.4">
      <c r="H3125" s="96"/>
    </row>
    <row r="3126" spans="8:8" x14ac:dyDescent="0.4">
      <c r="H3126" s="96"/>
    </row>
    <row r="3127" spans="8:8" x14ac:dyDescent="0.4">
      <c r="H3127" s="96"/>
    </row>
    <row r="3128" spans="8:8" x14ac:dyDescent="0.4">
      <c r="H3128" s="96"/>
    </row>
    <row r="3129" spans="8:8" x14ac:dyDescent="0.4">
      <c r="H3129" s="96"/>
    </row>
    <row r="3130" spans="8:8" x14ac:dyDescent="0.4">
      <c r="H3130" s="96"/>
    </row>
    <row r="3131" spans="8:8" x14ac:dyDescent="0.4">
      <c r="H3131" s="96"/>
    </row>
    <row r="3132" spans="8:8" x14ac:dyDescent="0.4">
      <c r="H3132" s="96"/>
    </row>
    <row r="3133" spans="8:8" x14ac:dyDescent="0.4">
      <c r="H3133" s="96"/>
    </row>
    <row r="3134" spans="8:8" x14ac:dyDescent="0.4">
      <c r="H3134" s="96"/>
    </row>
    <row r="3135" spans="8:8" x14ac:dyDescent="0.4">
      <c r="H3135" s="96"/>
    </row>
    <row r="3136" spans="8:8" x14ac:dyDescent="0.4">
      <c r="H3136" s="96"/>
    </row>
    <row r="3137" spans="8:8" x14ac:dyDescent="0.4">
      <c r="H3137" s="96"/>
    </row>
    <row r="3138" spans="8:8" x14ac:dyDescent="0.4">
      <c r="H3138" s="96"/>
    </row>
    <row r="3139" spans="8:8" x14ac:dyDescent="0.4">
      <c r="H3139" s="96"/>
    </row>
    <row r="3140" spans="8:8" x14ac:dyDescent="0.4">
      <c r="H3140" s="96"/>
    </row>
    <row r="3141" spans="8:8" x14ac:dyDescent="0.4">
      <c r="H3141" s="96"/>
    </row>
    <row r="3142" spans="8:8" x14ac:dyDescent="0.4">
      <c r="H3142" s="96"/>
    </row>
    <row r="3143" spans="8:8" x14ac:dyDescent="0.4">
      <c r="H3143" s="96"/>
    </row>
    <row r="3144" spans="8:8" x14ac:dyDescent="0.4">
      <c r="H3144" s="96"/>
    </row>
    <row r="3145" spans="8:8" x14ac:dyDescent="0.4">
      <c r="H3145" s="96"/>
    </row>
    <row r="3146" spans="8:8" x14ac:dyDescent="0.4">
      <c r="H3146" s="96"/>
    </row>
    <row r="3147" spans="8:8" x14ac:dyDescent="0.4">
      <c r="H3147" s="96"/>
    </row>
    <row r="3148" spans="8:8" x14ac:dyDescent="0.4">
      <c r="H3148" s="96"/>
    </row>
    <row r="3149" spans="8:8" x14ac:dyDescent="0.4">
      <c r="H3149" s="96"/>
    </row>
    <row r="3150" spans="8:8" x14ac:dyDescent="0.4">
      <c r="H3150" s="96"/>
    </row>
    <row r="3151" spans="8:8" x14ac:dyDescent="0.4">
      <c r="H3151" s="96"/>
    </row>
    <row r="3152" spans="8:8" x14ac:dyDescent="0.4">
      <c r="H3152" s="96"/>
    </row>
    <row r="3153" spans="8:8" x14ac:dyDescent="0.4">
      <c r="H3153" s="96"/>
    </row>
    <row r="3154" spans="8:8" x14ac:dyDescent="0.4">
      <c r="H3154" s="96"/>
    </row>
    <row r="3155" spans="8:8" x14ac:dyDescent="0.4">
      <c r="H3155" s="96"/>
    </row>
    <row r="3156" spans="8:8" x14ac:dyDescent="0.4">
      <c r="H3156" s="96"/>
    </row>
    <row r="3157" spans="8:8" x14ac:dyDescent="0.4">
      <c r="H3157" s="96"/>
    </row>
    <row r="3158" spans="8:8" x14ac:dyDescent="0.4">
      <c r="H3158" s="96"/>
    </row>
    <row r="3159" spans="8:8" x14ac:dyDescent="0.4">
      <c r="H3159" s="96"/>
    </row>
    <row r="3160" spans="8:8" x14ac:dyDescent="0.4">
      <c r="H3160" s="96"/>
    </row>
    <row r="3161" spans="8:8" x14ac:dyDescent="0.4">
      <c r="H3161" s="96"/>
    </row>
    <row r="3162" spans="8:8" x14ac:dyDescent="0.4">
      <c r="H3162" s="96"/>
    </row>
    <row r="3163" spans="8:8" x14ac:dyDescent="0.4">
      <c r="H3163" s="96"/>
    </row>
    <row r="3164" spans="8:8" x14ac:dyDescent="0.4">
      <c r="H3164" s="96"/>
    </row>
    <row r="3165" spans="8:8" x14ac:dyDescent="0.4">
      <c r="H3165" s="96"/>
    </row>
    <row r="3166" spans="8:8" x14ac:dyDescent="0.4">
      <c r="H3166" s="96"/>
    </row>
    <row r="3167" spans="8:8" x14ac:dyDescent="0.4">
      <c r="H3167" s="96"/>
    </row>
    <row r="3168" spans="8:8" x14ac:dyDescent="0.4">
      <c r="H3168" s="96"/>
    </row>
    <row r="3169" spans="8:8" x14ac:dyDescent="0.4">
      <c r="H3169" s="96"/>
    </row>
    <row r="3170" spans="8:8" x14ac:dyDescent="0.4">
      <c r="H3170" s="96"/>
    </row>
    <row r="3171" spans="8:8" x14ac:dyDescent="0.4">
      <c r="H3171" s="96"/>
    </row>
    <row r="3172" spans="8:8" x14ac:dyDescent="0.4">
      <c r="H3172" s="96"/>
    </row>
    <row r="3173" spans="8:8" x14ac:dyDescent="0.4">
      <c r="H3173" s="96"/>
    </row>
    <row r="3174" spans="8:8" x14ac:dyDescent="0.4">
      <c r="H3174" s="96"/>
    </row>
    <row r="3175" spans="8:8" x14ac:dyDescent="0.4">
      <c r="H3175" s="96"/>
    </row>
    <row r="3176" spans="8:8" x14ac:dyDescent="0.4">
      <c r="H3176" s="96"/>
    </row>
    <row r="3177" spans="8:8" x14ac:dyDescent="0.4">
      <c r="H3177" s="96"/>
    </row>
    <row r="3178" spans="8:8" x14ac:dyDescent="0.4">
      <c r="H3178" s="96"/>
    </row>
    <row r="3179" spans="8:8" x14ac:dyDescent="0.4">
      <c r="H3179" s="96"/>
    </row>
    <row r="3180" spans="8:8" x14ac:dyDescent="0.4">
      <c r="H3180" s="96"/>
    </row>
    <row r="3181" spans="8:8" x14ac:dyDescent="0.4">
      <c r="H3181" s="96"/>
    </row>
    <row r="3182" spans="8:8" x14ac:dyDescent="0.4">
      <c r="H3182" s="96"/>
    </row>
    <row r="3183" spans="8:8" x14ac:dyDescent="0.4">
      <c r="H3183" s="96"/>
    </row>
    <row r="3184" spans="8:8" x14ac:dyDescent="0.4">
      <c r="H3184" s="96"/>
    </row>
    <row r="3185" spans="8:8" x14ac:dyDescent="0.4">
      <c r="H3185" s="96"/>
    </row>
    <row r="3186" spans="8:8" x14ac:dyDescent="0.4">
      <c r="H3186" s="96"/>
    </row>
    <row r="3187" spans="8:8" x14ac:dyDescent="0.4">
      <c r="H3187" s="96"/>
    </row>
    <row r="3188" spans="8:8" x14ac:dyDescent="0.4">
      <c r="H3188" s="96"/>
    </row>
    <row r="3189" spans="8:8" x14ac:dyDescent="0.4">
      <c r="H3189" s="96"/>
    </row>
    <row r="3190" spans="8:8" x14ac:dyDescent="0.4">
      <c r="H3190" s="96"/>
    </row>
    <row r="3191" spans="8:8" x14ac:dyDescent="0.4">
      <c r="H3191" s="96"/>
    </row>
    <row r="3192" spans="8:8" x14ac:dyDescent="0.4">
      <c r="H3192" s="96"/>
    </row>
    <row r="3193" spans="8:8" x14ac:dyDescent="0.4">
      <c r="H3193" s="96"/>
    </row>
    <row r="3194" spans="8:8" x14ac:dyDescent="0.4">
      <c r="H3194" s="96"/>
    </row>
    <row r="3195" spans="8:8" x14ac:dyDescent="0.4">
      <c r="H3195" s="96"/>
    </row>
    <row r="3196" spans="8:8" x14ac:dyDescent="0.4">
      <c r="H3196" s="96"/>
    </row>
    <row r="3197" spans="8:8" x14ac:dyDescent="0.4">
      <c r="H3197" s="96"/>
    </row>
    <row r="3198" spans="8:8" x14ac:dyDescent="0.4">
      <c r="H3198" s="96"/>
    </row>
    <row r="3199" spans="8:8" x14ac:dyDescent="0.4">
      <c r="H3199" s="96"/>
    </row>
    <row r="3200" spans="8:8" x14ac:dyDescent="0.4">
      <c r="H3200" s="96"/>
    </row>
    <row r="3201" spans="8:8" x14ac:dyDescent="0.4">
      <c r="H3201" s="96"/>
    </row>
    <row r="3202" spans="8:8" x14ac:dyDescent="0.4">
      <c r="H3202" s="96"/>
    </row>
    <row r="3203" spans="8:8" x14ac:dyDescent="0.4">
      <c r="H3203" s="96"/>
    </row>
    <row r="3204" spans="8:8" x14ac:dyDescent="0.4">
      <c r="H3204" s="96"/>
    </row>
    <row r="3205" spans="8:8" x14ac:dyDescent="0.4">
      <c r="H3205" s="96"/>
    </row>
    <row r="3206" spans="8:8" x14ac:dyDescent="0.4">
      <c r="H3206" s="96"/>
    </row>
    <row r="3207" spans="8:8" x14ac:dyDescent="0.4">
      <c r="H3207" s="96"/>
    </row>
    <row r="3208" spans="8:8" x14ac:dyDescent="0.4">
      <c r="H3208" s="96"/>
    </row>
    <row r="3209" spans="8:8" x14ac:dyDescent="0.4">
      <c r="H3209" s="96"/>
    </row>
    <row r="3210" spans="8:8" x14ac:dyDescent="0.4">
      <c r="H3210" s="96"/>
    </row>
    <row r="3211" spans="8:8" x14ac:dyDescent="0.4">
      <c r="H3211" s="96"/>
    </row>
    <row r="3212" spans="8:8" x14ac:dyDescent="0.4">
      <c r="H3212" s="96"/>
    </row>
    <row r="3213" spans="8:8" x14ac:dyDescent="0.4">
      <c r="H3213" s="96"/>
    </row>
    <row r="3214" spans="8:8" x14ac:dyDescent="0.4">
      <c r="H3214" s="96"/>
    </row>
    <row r="3215" spans="8:8" x14ac:dyDescent="0.4">
      <c r="H3215" s="96"/>
    </row>
    <row r="3216" spans="8:8" x14ac:dyDescent="0.4">
      <c r="H3216" s="96"/>
    </row>
    <row r="3217" spans="8:8" x14ac:dyDescent="0.4">
      <c r="H3217" s="96"/>
    </row>
    <row r="3218" spans="8:8" x14ac:dyDescent="0.4">
      <c r="H3218" s="96"/>
    </row>
    <row r="3219" spans="8:8" x14ac:dyDescent="0.4">
      <c r="H3219" s="96"/>
    </row>
    <row r="3220" spans="8:8" x14ac:dyDescent="0.4">
      <c r="H3220" s="96"/>
    </row>
    <row r="3221" spans="8:8" x14ac:dyDescent="0.4">
      <c r="H3221" s="96"/>
    </row>
    <row r="3222" spans="8:8" x14ac:dyDescent="0.4">
      <c r="H3222" s="96"/>
    </row>
    <row r="3223" spans="8:8" x14ac:dyDescent="0.4">
      <c r="H3223" s="96"/>
    </row>
    <row r="3224" spans="8:8" x14ac:dyDescent="0.4">
      <c r="H3224" s="96"/>
    </row>
    <row r="3225" spans="8:8" x14ac:dyDescent="0.4">
      <c r="H3225" s="96"/>
    </row>
    <row r="3226" spans="8:8" x14ac:dyDescent="0.4">
      <c r="H3226" s="96"/>
    </row>
    <row r="3227" spans="8:8" x14ac:dyDescent="0.4">
      <c r="H3227" s="96"/>
    </row>
    <row r="3228" spans="8:8" x14ac:dyDescent="0.4">
      <c r="H3228" s="96"/>
    </row>
    <row r="3229" spans="8:8" x14ac:dyDescent="0.4">
      <c r="H3229" s="96"/>
    </row>
    <row r="3230" spans="8:8" x14ac:dyDescent="0.4">
      <c r="H3230" s="96"/>
    </row>
    <row r="3231" spans="8:8" x14ac:dyDescent="0.4">
      <c r="H3231" s="96"/>
    </row>
    <row r="3232" spans="8:8" x14ac:dyDescent="0.4">
      <c r="H3232" s="96"/>
    </row>
    <row r="3233" spans="8:8" x14ac:dyDescent="0.4">
      <c r="H3233" s="96"/>
    </row>
    <row r="3234" spans="8:8" x14ac:dyDescent="0.4">
      <c r="H3234" s="96"/>
    </row>
    <row r="3235" spans="8:8" x14ac:dyDescent="0.4">
      <c r="H3235" s="96"/>
    </row>
    <row r="3236" spans="8:8" x14ac:dyDescent="0.4">
      <c r="H3236" s="96"/>
    </row>
    <row r="3237" spans="8:8" x14ac:dyDescent="0.4">
      <c r="H3237" s="96"/>
    </row>
    <row r="3238" spans="8:8" x14ac:dyDescent="0.4">
      <c r="H3238" s="96"/>
    </row>
    <row r="3239" spans="8:8" x14ac:dyDescent="0.4">
      <c r="H3239" s="96"/>
    </row>
    <row r="3240" spans="8:8" x14ac:dyDescent="0.4">
      <c r="H3240" s="96"/>
    </row>
    <row r="3241" spans="8:8" x14ac:dyDescent="0.4">
      <c r="H3241" s="96"/>
    </row>
    <row r="3242" spans="8:8" x14ac:dyDescent="0.4">
      <c r="H3242" s="96"/>
    </row>
    <row r="3243" spans="8:8" x14ac:dyDescent="0.4">
      <c r="H3243" s="96"/>
    </row>
    <row r="3244" spans="8:8" x14ac:dyDescent="0.4">
      <c r="H3244" s="96"/>
    </row>
    <row r="3245" spans="8:8" x14ac:dyDescent="0.4">
      <c r="H3245" s="96"/>
    </row>
    <row r="3246" spans="8:8" x14ac:dyDescent="0.4">
      <c r="H3246" s="96"/>
    </row>
    <row r="3247" spans="8:8" x14ac:dyDescent="0.4">
      <c r="H3247" s="96"/>
    </row>
    <row r="3248" spans="8:8" x14ac:dyDescent="0.4">
      <c r="H3248" s="96"/>
    </row>
    <row r="3249" spans="8:8" x14ac:dyDescent="0.4">
      <c r="H3249" s="96"/>
    </row>
    <row r="3250" spans="8:8" x14ac:dyDescent="0.4">
      <c r="H3250" s="96"/>
    </row>
    <row r="3251" spans="8:8" x14ac:dyDescent="0.4">
      <c r="H3251" s="96"/>
    </row>
    <row r="3252" spans="8:8" x14ac:dyDescent="0.4">
      <c r="H3252" s="96"/>
    </row>
    <row r="3253" spans="8:8" x14ac:dyDescent="0.4">
      <c r="H3253" s="96"/>
    </row>
    <row r="3254" spans="8:8" x14ac:dyDescent="0.4">
      <c r="H3254" s="96"/>
    </row>
    <row r="3255" spans="8:8" x14ac:dyDescent="0.4">
      <c r="H3255" s="96"/>
    </row>
    <row r="3256" spans="8:8" x14ac:dyDescent="0.4">
      <c r="H3256" s="96"/>
    </row>
    <row r="3257" spans="8:8" x14ac:dyDescent="0.4">
      <c r="H3257" s="96"/>
    </row>
    <row r="3258" spans="8:8" x14ac:dyDescent="0.4">
      <c r="H3258" s="96"/>
    </row>
    <row r="3259" spans="8:8" x14ac:dyDescent="0.4">
      <c r="H3259" s="96"/>
    </row>
    <row r="3260" spans="8:8" x14ac:dyDescent="0.4">
      <c r="H3260" s="96"/>
    </row>
    <row r="3261" spans="8:8" x14ac:dyDescent="0.4">
      <c r="H3261" s="96"/>
    </row>
    <row r="3262" spans="8:8" x14ac:dyDescent="0.4">
      <c r="H3262" s="96"/>
    </row>
    <row r="3263" spans="8:8" x14ac:dyDescent="0.4">
      <c r="H3263" s="96"/>
    </row>
    <row r="3264" spans="8:8" x14ac:dyDescent="0.4">
      <c r="H3264" s="96"/>
    </row>
    <row r="3265" spans="8:8" x14ac:dyDescent="0.4">
      <c r="H3265" s="96"/>
    </row>
    <row r="3266" spans="8:8" x14ac:dyDescent="0.4">
      <c r="H3266" s="96"/>
    </row>
    <row r="3267" spans="8:8" x14ac:dyDescent="0.4">
      <c r="H3267" s="96"/>
    </row>
    <row r="3268" spans="8:8" x14ac:dyDescent="0.4">
      <c r="H3268" s="96"/>
    </row>
    <row r="3269" spans="8:8" x14ac:dyDescent="0.4">
      <c r="H3269" s="96"/>
    </row>
    <row r="3270" spans="8:8" x14ac:dyDescent="0.4">
      <c r="H3270" s="96"/>
    </row>
    <row r="3271" spans="8:8" x14ac:dyDescent="0.4">
      <c r="H3271" s="96"/>
    </row>
    <row r="3272" spans="8:8" x14ac:dyDescent="0.4">
      <c r="H3272" s="96"/>
    </row>
    <row r="3273" spans="8:8" x14ac:dyDescent="0.4">
      <c r="H3273" s="96"/>
    </row>
    <row r="3274" spans="8:8" x14ac:dyDescent="0.4">
      <c r="H3274" s="96"/>
    </row>
    <row r="3275" spans="8:8" x14ac:dyDescent="0.4">
      <c r="H3275" s="96"/>
    </row>
    <row r="3276" spans="8:8" x14ac:dyDescent="0.4">
      <c r="H3276" s="96"/>
    </row>
    <row r="3277" spans="8:8" x14ac:dyDescent="0.4">
      <c r="H3277" s="96"/>
    </row>
    <row r="3278" spans="8:8" x14ac:dyDescent="0.4">
      <c r="H3278" s="96"/>
    </row>
    <row r="3279" spans="8:8" x14ac:dyDescent="0.4">
      <c r="H3279" s="96"/>
    </row>
    <row r="3280" spans="8:8" x14ac:dyDescent="0.4">
      <c r="H3280" s="96"/>
    </row>
    <row r="3281" spans="8:8" x14ac:dyDescent="0.4">
      <c r="H3281" s="96"/>
    </row>
    <row r="3282" spans="8:8" x14ac:dyDescent="0.4">
      <c r="H3282" s="96"/>
    </row>
    <row r="3283" spans="8:8" x14ac:dyDescent="0.4">
      <c r="H3283" s="96"/>
    </row>
    <row r="3284" spans="8:8" x14ac:dyDescent="0.4">
      <c r="H3284" s="96"/>
    </row>
    <row r="3285" spans="8:8" x14ac:dyDescent="0.4">
      <c r="H3285" s="96"/>
    </row>
    <row r="3286" spans="8:8" x14ac:dyDescent="0.4">
      <c r="H3286" s="96"/>
    </row>
    <row r="3287" spans="8:8" x14ac:dyDescent="0.4">
      <c r="H3287" s="96"/>
    </row>
    <row r="3288" spans="8:8" x14ac:dyDescent="0.4">
      <c r="H3288" s="96"/>
    </row>
    <row r="3289" spans="8:8" x14ac:dyDescent="0.4">
      <c r="H3289" s="96"/>
    </row>
    <row r="3290" spans="8:8" x14ac:dyDescent="0.4">
      <c r="H3290" s="96"/>
    </row>
    <row r="3291" spans="8:8" x14ac:dyDescent="0.4">
      <c r="H3291" s="96"/>
    </row>
    <row r="3292" spans="8:8" x14ac:dyDescent="0.4">
      <c r="H3292" s="96"/>
    </row>
    <row r="3293" spans="8:8" x14ac:dyDescent="0.4">
      <c r="H3293" s="96"/>
    </row>
    <row r="3294" spans="8:8" x14ac:dyDescent="0.4">
      <c r="H3294" s="96"/>
    </row>
    <row r="3295" spans="8:8" x14ac:dyDescent="0.4">
      <c r="H3295" s="96"/>
    </row>
    <row r="3296" spans="8:8" x14ac:dyDescent="0.4">
      <c r="H3296" s="96"/>
    </row>
    <row r="3297" spans="8:8" x14ac:dyDescent="0.4">
      <c r="H3297" s="96"/>
    </row>
    <row r="3298" spans="8:8" x14ac:dyDescent="0.4">
      <c r="H3298" s="96"/>
    </row>
    <row r="3299" spans="8:8" x14ac:dyDescent="0.4">
      <c r="H3299" s="96"/>
    </row>
    <row r="3300" spans="8:8" x14ac:dyDescent="0.4">
      <c r="H3300" s="96"/>
    </row>
    <row r="3301" spans="8:8" x14ac:dyDescent="0.4">
      <c r="H3301" s="96"/>
    </row>
    <row r="3302" spans="8:8" x14ac:dyDescent="0.4">
      <c r="H3302" s="96"/>
    </row>
    <row r="3303" spans="8:8" x14ac:dyDescent="0.4">
      <c r="H3303" s="96"/>
    </row>
    <row r="3304" spans="8:8" x14ac:dyDescent="0.4">
      <c r="H3304" s="96"/>
    </row>
    <row r="3305" spans="8:8" x14ac:dyDescent="0.4">
      <c r="H3305" s="96"/>
    </row>
    <row r="3306" spans="8:8" x14ac:dyDescent="0.4">
      <c r="H3306" s="96"/>
    </row>
    <row r="3307" spans="8:8" x14ac:dyDescent="0.4">
      <c r="H3307" s="96"/>
    </row>
    <row r="3308" spans="8:8" x14ac:dyDescent="0.4">
      <c r="H3308" s="96"/>
    </row>
    <row r="3309" spans="8:8" x14ac:dyDescent="0.4">
      <c r="H3309" s="96"/>
    </row>
    <row r="3310" spans="8:8" x14ac:dyDescent="0.4">
      <c r="H3310" s="96"/>
    </row>
    <row r="3311" spans="8:8" x14ac:dyDescent="0.4">
      <c r="H3311" s="96"/>
    </row>
    <row r="3312" spans="8:8" x14ac:dyDescent="0.4">
      <c r="H3312" s="96"/>
    </row>
    <row r="3313" spans="8:8" x14ac:dyDescent="0.4">
      <c r="H3313" s="96"/>
    </row>
    <row r="3314" spans="8:8" x14ac:dyDescent="0.4">
      <c r="H3314" s="96"/>
    </row>
    <row r="3315" spans="8:8" x14ac:dyDescent="0.4">
      <c r="H3315" s="96"/>
    </row>
    <row r="3316" spans="8:8" x14ac:dyDescent="0.4">
      <c r="H3316" s="96"/>
    </row>
    <row r="3317" spans="8:8" x14ac:dyDescent="0.4">
      <c r="H3317" s="96"/>
    </row>
    <row r="3318" spans="8:8" x14ac:dyDescent="0.4">
      <c r="H3318" s="96"/>
    </row>
    <row r="3319" spans="8:8" x14ac:dyDescent="0.4">
      <c r="H3319" s="96"/>
    </row>
    <row r="3320" spans="8:8" x14ac:dyDescent="0.4">
      <c r="H3320" s="96"/>
    </row>
    <row r="3321" spans="8:8" x14ac:dyDescent="0.4">
      <c r="H3321" s="96"/>
    </row>
    <row r="3322" spans="8:8" x14ac:dyDescent="0.4">
      <c r="H3322" s="96"/>
    </row>
    <row r="3323" spans="8:8" x14ac:dyDescent="0.4">
      <c r="H3323" s="96"/>
    </row>
    <row r="3324" spans="8:8" x14ac:dyDescent="0.4">
      <c r="H3324" s="96"/>
    </row>
    <row r="3325" spans="8:8" x14ac:dyDescent="0.4">
      <c r="H3325" s="96"/>
    </row>
    <row r="3326" spans="8:8" x14ac:dyDescent="0.4">
      <c r="H3326" s="96"/>
    </row>
    <row r="3327" spans="8:8" x14ac:dyDescent="0.4">
      <c r="H3327" s="96"/>
    </row>
    <row r="3328" spans="8:8" x14ac:dyDescent="0.4">
      <c r="H3328" s="96"/>
    </row>
    <row r="3329" spans="8:8" x14ac:dyDescent="0.4">
      <c r="H3329" s="96"/>
    </row>
    <row r="3330" spans="8:8" x14ac:dyDescent="0.4">
      <c r="H3330" s="96"/>
    </row>
    <row r="3331" spans="8:8" x14ac:dyDescent="0.4">
      <c r="H3331" s="96"/>
    </row>
    <row r="3332" spans="8:8" x14ac:dyDescent="0.4">
      <c r="H3332" s="96"/>
    </row>
    <row r="3333" spans="8:8" x14ac:dyDescent="0.4">
      <c r="H3333" s="96"/>
    </row>
    <row r="3334" spans="8:8" x14ac:dyDescent="0.4">
      <c r="H3334" s="96"/>
    </row>
    <row r="3335" spans="8:8" x14ac:dyDescent="0.4">
      <c r="H3335" s="96"/>
    </row>
    <row r="3336" spans="8:8" x14ac:dyDescent="0.4">
      <c r="H3336" s="96"/>
    </row>
    <row r="3337" spans="8:8" x14ac:dyDescent="0.4">
      <c r="H3337" s="96"/>
    </row>
    <row r="3338" spans="8:8" x14ac:dyDescent="0.4">
      <c r="H3338" s="96"/>
    </row>
    <row r="3339" spans="8:8" x14ac:dyDescent="0.4">
      <c r="H3339" s="96"/>
    </row>
    <row r="3340" spans="8:8" x14ac:dyDescent="0.4">
      <c r="H3340" s="96"/>
    </row>
    <row r="3341" spans="8:8" x14ac:dyDescent="0.4">
      <c r="H3341" s="96"/>
    </row>
    <row r="3342" spans="8:8" x14ac:dyDescent="0.4">
      <c r="H3342" s="96"/>
    </row>
    <row r="3343" spans="8:8" x14ac:dyDescent="0.4">
      <c r="H3343" s="96"/>
    </row>
    <row r="3344" spans="8:8" x14ac:dyDescent="0.4">
      <c r="H3344" s="96"/>
    </row>
    <row r="3345" spans="8:8" x14ac:dyDescent="0.4">
      <c r="H3345" s="96"/>
    </row>
    <row r="3346" spans="8:8" x14ac:dyDescent="0.4">
      <c r="H3346" s="96"/>
    </row>
    <row r="3347" spans="8:8" x14ac:dyDescent="0.4">
      <c r="H3347" s="96"/>
    </row>
    <row r="3348" spans="8:8" x14ac:dyDescent="0.4">
      <c r="H3348" s="96"/>
    </row>
    <row r="3349" spans="8:8" x14ac:dyDescent="0.4">
      <c r="H3349" s="96"/>
    </row>
    <row r="3350" spans="8:8" x14ac:dyDescent="0.4">
      <c r="H3350" s="96"/>
    </row>
    <row r="3351" spans="8:8" x14ac:dyDescent="0.4">
      <c r="H3351" s="96"/>
    </row>
    <row r="3352" spans="8:8" x14ac:dyDescent="0.4">
      <c r="H3352" s="96"/>
    </row>
    <row r="3353" spans="8:8" x14ac:dyDescent="0.4">
      <c r="H3353" s="96"/>
    </row>
    <row r="3354" spans="8:8" x14ac:dyDescent="0.4">
      <c r="H3354" s="96"/>
    </row>
    <row r="3355" spans="8:8" x14ac:dyDescent="0.4">
      <c r="H3355" s="96"/>
    </row>
    <row r="3356" spans="8:8" x14ac:dyDescent="0.4">
      <c r="H3356" s="96"/>
    </row>
    <row r="3357" spans="8:8" x14ac:dyDescent="0.4">
      <c r="H3357" s="96"/>
    </row>
    <row r="3358" spans="8:8" x14ac:dyDescent="0.4">
      <c r="H3358" s="96"/>
    </row>
    <row r="3359" spans="8:8" x14ac:dyDescent="0.4">
      <c r="H3359" s="96"/>
    </row>
    <row r="3360" spans="8:8" x14ac:dyDescent="0.4">
      <c r="H3360" s="96"/>
    </row>
    <row r="3361" spans="8:8" x14ac:dyDescent="0.4">
      <c r="H3361" s="96"/>
    </row>
    <row r="3362" spans="8:8" x14ac:dyDescent="0.4">
      <c r="H3362" s="96"/>
    </row>
    <row r="3363" spans="8:8" x14ac:dyDescent="0.4">
      <c r="H3363" s="96"/>
    </row>
    <row r="3364" spans="8:8" x14ac:dyDescent="0.4">
      <c r="H3364" s="96"/>
    </row>
    <row r="3365" spans="8:8" x14ac:dyDescent="0.4">
      <c r="H3365" s="96"/>
    </row>
    <row r="3366" spans="8:8" x14ac:dyDescent="0.4">
      <c r="H3366" s="96"/>
    </row>
    <row r="3367" spans="8:8" x14ac:dyDescent="0.4">
      <c r="H3367" s="96"/>
    </row>
    <row r="3368" spans="8:8" x14ac:dyDescent="0.4">
      <c r="H3368" s="96"/>
    </row>
    <row r="3369" spans="8:8" x14ac:dyDescent="0.4">
      <c r="H3369" s="96"/>
    </row>
    <row r="3370" spans="8:8" x14ac:dyDescent="0.4">
      <c r="H3370" s="96"/>
    </row>
    <row r="3371" spans="8:8" x14ac:dyDescent="0.4">
      <c r="H3371" s="96"/>
    </row>
    <row r="3372" spans="8:8" x14ac:dyDescent="0.4">
      <c r="H3372" s="96"/>
    </row>
    <row r="3373" spans="8:8" x14ac:dyDescent="0.4">
      <c r="H3373" s="96"/>
    </row>
    <row r="3374" spans="8:8" x14ac:dyDescent="0.4">
      <c r="H3374" s="96"/>
    </row>
    <row r="3375" spans="8:8" x14ac:dyDescent="0.4">
      <c r="H3375" s="96"/>
    </row>
    <row r="3376" spans="8:8" x14ac:dyDescent="0.4">
      <c r="H3376" s="96"/>
    </row>
    <row r="3377" spans="8:8" x14ac:dyDescent="0.4">
      <c r="H3377" s="96"/>
    </row>
    <row r="3378" spans="8:8" x14ac:dyDescent="0.4">
      <c r="H3378" s="96"/>
    </row>
    <row r="3379" spans="8:8" x14ac:dyDescent="0.4">
      <c r="H3379" s="96"/>
    </row>
    <row r="3380" spans="8:8" x14ac:dyDescent="0.4">
      <c r="H3380" s="96"/>
    </row>
    <row r="3381" spans="8:8" x14ac:dyDescent="0.4">
      <c r="H3381" s="96"/>
    </row>
    <row r="3382" spans="8:8" x14ac:dyDescent="0.4">
      <c r="H3382" s="96"/>
    </row>
    <row r="3383" spans="8:8" x14ac:dyDescent="0.4">
      <c r="H3383" s="96"/>
    </row>
    <row r="3384" spans="8:8" x14ac:dyDescent="0.4">
      <c r="H3384" s="96"/>
    </row>
    <row r="3385" spans="8:8" x14ac:dyDescent="0.4">
      <c r="H3385" s="96"/>
    </row>
    <row r="3386" spans="8:8" x14ac:dyDescent="0.4">
      <c r="H3386" s="96"/>
    </row>
    <row r="3387" spans="8:8" x14ac:dyDescent="0.4">
      <c r="H3387" s="96"/>
    </row>
    <row r="3388" spans="8:8" x14ac:dyDescent="0.4">
      <c r="H3388" s="96"/>
    </row>
    <row r="3389" spans="8:8" x14ac:dyDescent="0.4">
      <c r="H3389" s="96"/>
    </row>
    <row r="3390" spans="8:8" x14ac:dyDescent="0.4">
      <c r="H3390" s="96"/>
    </row>
    <row r="3391" spans="8:8" x14ac:dyDescent="0.4">
      <c r="H3391" s="96"/>
    </row>
    <row r="3392" spans="8:8" x14ac:dyDescent="0.4">
      <c r="H3392" s="96"/>
    </row>
    <row r="3393" spans="8:8" x14ac:dyDescent="0.4">
      <c r="H3393" s="96"/>
    </row>
    <row r="3394" spans="8:8" x14ac:dyDescent="0.4">
      <c r="H3394" s="96"/>
    </row>
    <row r="3395" spans="8:8" x14ac:dyDescent="0.4">
      <c r="H3395" s="96"/>
    </row>
    <row r="3396" spans="8:8" x14ac:dyDescent="0.4">
      <c r="H3396" s="96"/>
    </row>
    <row r="3397" spans="8:8" x14ac:dyDescent="0.4">
      <c r="H3397" s="96"/>
    </row>
    <row r="3398" spans="8:8" x14ac:dyDescent="0.4">
      <c r="H3398" s="96"/>
    </row>
    <row r="3399" spans="8:8" x14ac:dyDescent="0.4">
      <c r="H3399" s="96"/>
    </row>
    <row r="3400" spans="8:8" x14ac:dyDescent="0.4">
      <c r="H3400" s="96"/>
    </row>
    <row r="3401" spans="8:8" x14ac:dyDescent="0.4">
      <c r="H3401" s="96"/>
    </row>
    <row r="3402" spans="8:8" x14ac:dyDescent="0.4">
      <c r="H3402" s="96"/>
    </row>
    <row r="3403" spans="8:8" x14ac:dyDescent="0.4">
      <c r="H3403" s="96"/>
    </row>
    <row r="3404" spans="8:8" x14ac:dyDescent="0.4">
      <c r="H3404" s="96"/>
    </row>
    <row r="3405" spans="8:8" x14ac:dyDescent="0.4">
      <c r="H3405" s="96"/>
    </row>
    <row r="3406" spans="8:8" x14ac:dyDescent="0.4">
      <c r="H3406" s="96"/>
    </row>
    <row r="3407" spans="8:8" x14ac:dyDescent="0.4">
      <c r="H3407" s="96"/>
    </row>
    <row r="3408" spans="8:8" x14ac:dyDescent="0.4">
      <c r="H3408" s="96"/>
    </row>
    <row r="3409" spans="8:8" x14ac:dyDescent="0.4">
      <c r="H3409" s="96"/>
    </row>
    <row r="3410" spans="8:8" x14ac:dyDescent="0.4">
      <c r="H3410" s="96"/>
    </row>
    <row r="3411" spans="8:8" x14ac:dyDescent="0.4">
      <c r="H3411" s="96"/>
    </row>
    <row r="3412" spans="8:8" x14ac:dyDescent="0.4">
      <c r="H3412" s="96"/>
    </row>
    <row r="3413" spans="8:8" x14ac:dyDescent="0.4">
      <c r="H3413" s="96"/>
    </row>
    <row r="3414" spans="8:8" x14ac:dyDescent="0.4">
      <c r="H3414" s="96"/>
    </row>
    <row r="3415" spans="8:8" x14ac:dyDescent="0.4">
      <c r="H3415" s="96"/>
    </row>
    <row r="3416" spans="8:8" x14ac:dyDescent="0.4">
      <c r="H3416" s="96"/>
    </row>
    <row r="3417" spans="8:8" x14ac:dyDescent="0.4">
      <c r="H3417" s="96"/>
    </row>
    <row r="3418" spans="8:8" x14ac:dyDescent="0.4">
      <c r="H3418" s="96"/>
    </row>
    <row r="3419" spans="8:8" x14ac:dyDescent="0.4">
      <c r="H3419" s="96"/>
    </row>
    <row r="3420" spans="8:8" x14ac:dyDescent="0.4">
      <c r="H3420" s="96"/>
    </row>
    <row r="3421" spans="8:8" x14ac:dyDescent="0.4">
      <c r="H3421" s="96"/>
    </row>
    <row r="3422" spans="8:8" x14ac:dyDescent="0.4">
      <c r="H3422" s="96"/>
    </row>
    <row r="3423" spans="8:8" x14ac:dyDescent="0.4">
      <c r="H3423" s="96"/>
    </row>
    <row r="3424" spans="8:8" x14ac:dyDescent="0.4">
      <c r="H3424" s="96"/>
    </row>
    <row r="3425" spans="8:8" x14ac:dyDescent="0.4">
      <c r="H3425" s="96"/>
    </row>
    <row r="3426" spans="8:8" x14ac:dyDescent="0.4">
      <c r="H3426" s="96"/>
    </row>
    <row r="3427" spans="8:8" x14ac:dyDescent="0.4">
      <c r="H3427" s="96"/>
    </row>
    <row r="3428" spans="8:8" x14ac:dyDescent="0.4">
      <c r="H3428" s="96"/>
    </row>
    <row r="3429" spans="8:8" x14ac:dyDescent="0.4">
      <c r="H3429" s="96"/>
    </row>
    <row r="3430" spans="8:8" x14ac:dyDescent="0.4">
      <c r="H3430" s="96"/>
    </row>
    <row r="3431" spans="8:8" x14ac:dyDescent="0.4">
      <c r="H3431" s="96"/>
    </row>
    <row r="3432" spans="8:8" x14ac:dyDescent="0.4">
      <c r="H3432" s="96"/>
    </row>
    <row r="3433" spans="8:8" x14ac:dyDescent="0.4">
      <c r="H3433" s="96"/>
    </row>
    <row r="3434" spans="8:8" x14ac:dyDescent="0.4">
      <c r="H3434" s="96"/>
    </row>
    <row r="3435" spans="8:8" x14ac:dyDescent="0.4">
      <c r="H3435" s="96"/>
    </row>
    <row r="3436" spans="8:8" x14ac:dyDescent="0.4">
      <c r="H3436" s="96"/>
    </row>
    <row r="3437" spans="8:8" x14ac:dyDescent="0.4">
      <c r="H3437" s="96"/>
    </row>
    <row r="3438" spans="8:8" x14ac:dyDescent="0.4">
      <c r="H3438" s="96"/>
    </row>
    <row r="3439" spans="8:8" x14ac:dyDescent="0.4">
      <c r="H3439" s="96"/>
    </row>
    <row r="3440" spans="8:8" x14ac:dyDescent="0.4">
      <c r="H3440" s="96"/>
    </row>
    <row r="3441" spans="8:8" x14ac:dyDescent="0.4">
      <c r="H3441" s="96"/>
    </row>
    <row r="3442" spans="8:8" x14ac:dyDescent="0.4">
      <c r="H3442" s="96"/>
    </row>
    <row r="3443" spans="8:8" x14ac:dyDescent="0.4">
      <c r="H3443" s="96"/>
    </row>
    <row r="3444" spans="8:8" x14ac:dyDescent="0.4">
      <c r="H3444" s="96"/>
    </row>
    <row r="3445" spans="8:8" x14ac:dyDescent="0.4">
      <c r="H3445" s="96"/>
    </row>
    <row r="3446" spans="8:8" x14ac:dyDescent="0.4">
      <c r="H3446" s="96"/>
    </row>
    <row r="3447" spans="8:8" x14ac:dyDescent="0.4">
      <c r="H3447" s="96"/>
    </row>
    <row r="3448" spans="8:8" x14ac:dyDescent="0.4">
      <c r="H3448" s="96"/>
    </row>
    <row r="3449" spans="8:8" x14ac:dyDescent="0.4">
      <c r="H3449" s="96"/>
    </row>
    <row r="3450" spans="8:8" x14ac:dyDescent="0.4">
      <c r="H3450" s="96"/>
    </row>
    <row r="3451" spans="8:8" x14ac:dyDescent="0.4">
      <c r="H3451" s="96"/>
    </row>
    <row r="3452" spans="8:8" x14ac:dyDescent="0.4">
      <c r="H3452" s="96"/>
    </row>
    <row r="3453" spans="8:8" x14ac:dyDescent="0.4">
      <c r="H3453" s="96"/>
    </row>
    <row r="3454" spans="8:8" x14ac:dyDescent="0.4">
      <c r="H3454" s="96"/>
    </row>
    <row r="3455" spans="8:8" x14ac:dyDescent="0.4">
      <c r="H3455" s="96"/>
    </row>
    <row r="3456" spans="8:8" x14ac:dyDescent="0.4">
      <c r="H3456" s="96"/>
    </row>
    <row r="3457" spans="8:8" x14ac:dyDescent="0.4">
      <c r="H3457" s="96"/>
    </row>
    <row r="3458" spans="8:8" x14ac:dyDescent="0.4">
      <c r="H3458" s="96"/>
    </row>
    <row r="3459" spans="8:8" x14ac:dyDescent="0.4">
      <c r="H3459" s="96"/>
    </row>
    <row r="3460" spans="8:8" x14ac:dyDescent="0.4">
      <c r="H3460" s="96"/>
    </row>
    <row r="3461" spans="8:8" x14ac:dyDescent="0.4">
      <c r="H3461" s="96"/>
    </row>
    <row r="3462" spans="8:8" x14ac:dyDescent="0.4">
      <c r="H3462" s="96"/>
    </row>
    <row r="3463" spans="8:8" x14ac:dyDescent="0.4">
      <c r="H3463" s="96"/>
    </row>
    <row r="3464" spans="8:8" x14ac:dyDescent="0.4">
      <c r="H3464" s="96"/>
    </row>
    <row r="3465" spans="8:8" x14ac:dyDescent="0.4">
      <c r="H3465" s="96"/>
    </row>
    <row r="3466" spans="8:8" x14ac:dyDescent="0.4">
      <c r="H3466" s="96"/>
    </row>
    <row r="3467" spans="8:8" x14ac:dyDescent="0.4">
      <c r="H3467" s="96"/>
    </row>
    <row r="3468" spans="8:8" x14ac:dyDescent="0.4">
      <c r="H3468" s="96"/>
    </row>
    <row r="3469" spans="8:8" x14ac:dyDescent="0.4">
      <c r="H3469" s="96"/>
    </row>
    <row r="3470" spans="8:8" x14ac:dyDescent="0.4">
      <c r="H3470" s="96"/>
    </row>
    <row r="3471" spans="8:8" x14ac:dyDescent="0.4">
      <c r="H3471" s="96"/>
    </row>
    <row r="3472" spans="8:8" x14ac:dyDescent="0.4">
      <c r="H3472" s="96"/>
    </row>
    <row r="3473" spans="8:8" x14ac:dyDescent="0.4">
      <c r="H3473" s="96"/>
    </row>
    <row r="3474" spans="8:8" x14ac:dyDescent="0.4">
      <c r="H3474" s="96"/>
    </row>
    <row r="3475" spans="8:8" x14ac:dyDescent="0.4">
      <c r="H3475" s="96"/>
    </row>
    <row r="3476" spans="8:8" x14ac:dyDescent="0.4">
      <c r="H3476" s="96"/>
    </row>
    <row r="3477" spans="8:8" x14ac:dyDescent="0.4">
      <c r="H3477" s="96"/>
    </row>
    <row r="3478" spans="8:8" x14ac:dyDescent="0.4">
      <c r="H3478" s="96"/>
    </row>
    <row r="3479" spans="8:8" x14ac:dyDescent="0.4">
      <c r="H3479" s="96"/>
    </row>
    <row r="3480" spans="8:8" x14ac:dyDescent="0.4">
      <c r="H3480" s="96"/>
    </row>
    <row r="3481" spans="8:8" x14ac:dyDescent="0.4">
      <c r="H3481" s="96"/>
    </row>
    <row r="3482" spans="8:8" x14ac:dyDescent="0.4">
      <c r="H3482" s="96"/>
    </row>
    <row r="3483" spans="8:8" x14ac:dyDescent="0.4">
      <c r="H3483" s="96"/>
    </row>
    <row r="3484" spans="8:8" x14ac:dyDescent="0.4">
      <c r="H3484" s="96"/>
    </row>
    <row r="3485" spans="8:8" x14ac:dyDescent="0.4">
      <c r="H3485" s="96"/>
    </row>
    <row r="3486" spans="8:8" x14ac:dyDescent="0.4">
      <c r="H3486" s="96"/>
    </row>
    <row r="3487" spans="8:8" x14ac:dyDescent="0.4">
      <c r="H3487" s="96"/>
    </row>
    <row r="3488" spans="8:8" x14ac:dyDescent="0.4">
      <c r="H3488" s="96"/>
    </row>
    <row r="3489" spans="8:8" x14ac:dyDescent="0.4">
      <c r="H3489" s="96"/>
    </row>
    <row r="3490" spans="8:8" x14ac:dyDescent="0.4">
      <c r="H3490" s="96"/>
    </row>
    <row r="3491" spans="8:8" x14ac:dyDescent="0.4">
      <c r="H3491" s="96"/>
    </row>
    <row r="3492" spans="8:8" x14ac:dyDescent="0.4">
      <c r="H3492" s="96"/>
    </row>
    <row r="3493" spans="8:8" x14ac:dyDescent="0.4">
      <c r="H3493" s="96"/>
    </row>
    <row r="3494" spans="8:8" x14ac:dyDescent="0.4">
      <c r="H3494" s="96"/>
    </row>
    <row r="3495" spans="8:8" x14ac:dyDescent="0.4">
      <c r="H3495" s="96"/>
    </row>
    <row r="3496" spans="8:8" x14ac:dyDescent="0.4">
      <c r="H3496" s="96"/>
    </row>
    <row r="3497" spans="8:8" x14ac:dyDescent="0.4">
      <c r="H3497" s="96"/>
    </row>
    <row r="3498" spans="8:8" x14ac:dyDescent="0.4">
      <c r="H3498" s="96"/>
    </row>
    <row r="3499" spans="8:8" x14ac:dyDescent="0.4">
      <c r="H3499" s="96"/>
    </row>
    <row r="3500" spans="8:8" x14ac:dyDescent="0.4">
      <c r="H3500" s="96"/>
    </row>
    <row r="3501" spans="8:8" x14ac:dyDescent="0.4">
      <c r="H3501" s="96"/>
    </row>
    <row r="3502" spans="8:8" x14ac:dyDescent="0.4">
      <c r="H3502" s="96"/>
    </row>
    <row r="3503" spans="8:8" x14ac:dyDescent="0.4">
      <c r="H3503" s="96"/>
    </row>
    <row r="3504" spans="8:8" x14ac:dyDescent="0.4">
      <c r="H3504" s="96"/>
    </row>
    <row r="3505" spans="8:8" x14ac:dyDescent="0.4">
      <c r="H3505" s="96"/>
    </row>
    <row r="3506" spans="8:8" x14ac:dyDescent="0.4">
      <c r="H3506" s="96"/>
    </row>
    <row r="3507" spans="8:8" x14ac:dyDescent="0.4">
      <c r="H3507" s="96"/>
    </row>
    <row r="3508" spans="8:8" x14ac:dyDescent="0.4">
      <c r="H3508" s="96"/>
    </row>
    <row r="3509" spans="8:8" x14ac:dyDescent="0.4">
      <c r="H3509" s="96"/>
    </row>
    <row r="3510" spans="8:8" x14ac:dyDescent="0.4">
      <c r="H3510" s="96"/>
    </row>
    <row r="3511" spans="8:8" x14ac:dyDescent="0.4">
      <c r="H3511" s="96"/>
    </row>
    <row r="3512" spans="8:8" x14ac:dyDescent="0.4">
      <c r="H3512" s="96"/>
    </row>
    <row r="3513" spans="8:8" x14ac:dyDescent="0.4">
      <c r="H3513" s="96"/>
    </row>
    <row r="3514" spans="8:8" x14ac:dyDescent="0.4">
      <c r="H3514" s="96"/>
    </row>
    <row r="3515" spans="8:8" x14ac:dyDescent="0.4">
      <c r="H3515" s="96"/>
    </row>
    <row r="3516" spans="8:8" x14ac:dyDescent="0.4">
      <c r="H3516" s="96"/>
    </row>
    <row r="3517" spans="8:8" x14ac:dyDescent="0.4">
      <c r="H3517" s="96"/>
    </row>
    <row r="3518" spans="8:8" x14ac:dyDescent="0.4">
      <c r="H3518" s="96"/>
    </row>
    <row r="3519" spans="8:8" x14ac:dyDescent="0.4">
      <c r="H3519" s="96"/>
    </row>
    <row r="3520" spans="8:8" x14ac:dyDescent="0.4">
      <c r="H3520" s="96"/>
    </row>
    <row r="3521" spans="8:8" x14ac:dyDescent="0.4">
      <c r="H3521" s="96"/>
    </row>
    <row r="3522" spans="8:8" x14ac:dyDescent="0.4">
      <c r="H3522" s="96"/>
    </row>
    <row r="3523" spans="8:8" x14ac:dyDescent="0.4">
      <c r="H3523" s="96"/>
    </row>
    <row r="3524" spans="8:8" x14ac:dyDescent="0.4">
      <c r="H3524" s="96"/>
    </row>
    <row r="3525" spans="8:8" x14ac:dyDescent="0.4">
      <c r="H3525" s="96"/>
    </row>
    <row r="3526" spans="8:8" x14ac:dyDescent="0.4">
      <c r="H3526" s="96"/>
    </row>
    <row r="3527" spans="8:8" x14ac:dyDescent="0.4">
      <c r="H3527" s="96"/>
    </row>
    <row r="3528" spans="8:8" x14ac:dyDescent="0.4">
      <c r="H3528" s="96"/>
    </row>
    <row r="3529" spans="8:8" x14ac:dyDescent="0.4">
      <c r="H3529" s="96"/>
    </row>
    <row r="3530" spans="8:8" x14ac:dyDescent="0.4">
      <c r="H3530" s="96"/>
    </row>
    <row r="3531" spans="8:8" x14ac:dyDescent="0.4">
      <c r="H3531" s="96"/>
    </row>
    <row r="3532" spans="8:8" x14ac:dyDescent="0.4">
      <c r="H3532" s="96"/>
    </row>
    <row r="3533" spans="8:8" x14ac:dyDescent="0.4">
      <c r="H3533" s="96"/>
    </row>
    <row r="3534" spans="8:8" x14ac:dyDescent="0.4">
      <c r="H3534" s="96"/>
    </row>
    <row r="3535" spans="8:8" x14ac:dyDescent="0.4">
      <c r="H3535" s="96"/>
    </row>
    <row r="3536" spans="8:8" x14ac:dyDescent="0.4">
      <c r="H3536" s="96"/>
    </row>
    <row r="3537" spans="8:8" x14ac:dyDescent="0.4">
      <c r="H3537" s="96"/>
    </row>
    <row r="3538" spans="8:8" x14ac:dyDescent="0.4">
      <c r="H3538" s="96"/>
    </row>
    <row r="3539" spans="8:8" x14ac:dyDescent="0.4">
      <c r="H3539" s="96"/>
    </row>
    <row r="3540" spans="8:8" x14ac:dyDescent="0.4">
      <c r="H3540" s="96"/>
    </row>
    <row r="3541" spans="8:8" x14ac:dyDescent="0.4">
      <c r="H3541" s="96"/>
    </row>
    <row r="3542" spans="8:8" x14ac:dyDescent="0.4">
      <c r="H3542" s="96"/>
    </row>
    <row r="3543" spans="8:8" x14ac:dyDescent="0.4">
      <c r="H3543" s="96"/>
    </row>
    <row r="3544" spans="8:8" x14ac:dyDescent="0.4">
      <c r="H3544" s="96"/>
    </row>
    <row r="3545" spans="8:8" x14ac:dyDescent="0.4">
      <c r="H3545" s="96"/>
    </row>
    <row r="3546" spans="8:8" x14ac:dyDescent="0.4">
      <c r="H3546" s="96"/>
    </row>
    <row r="3547" spans="8:8" x14ac:dyDescent="0.4">
      <c r="H3547" s="96"/>
    </row>
    <row r="3548" spans="8:8" x14ac:dyDescent="0.4">
      <c r="H3548" s="96"/>
    </row>
    <row r="3549" spans="8:8" x14ac:dyDescent="0.4">
      <c r="H3549" s="96"/>
    </row>
    <row r="3550" spans="8:8" x14ac:dyDescent="0.4">
      <c r="H3550" s="96"/>
    </row>
    <row r="3551" spans="8:8" x14ac:dyDescent="0.4">
      <c r="H3551" s="96"/>
    </row>
    <row r="3552" spans="8:8" x14ac:dyDescent="0.4">
      <c r="H3552" s="96"/>
    </row>
    <row r="3553" spans="8:8" x14ac:dyDescent="0.4">
      <c r="H3553" s="96"/>
    </row>
    <row r="3554" spans="8:8" x14ac:dyDescent="0.4">
      <c r="H3554" s="96"/>
    </row>
    <row r="3555" spans="8:8" x14ac:dyDescent="0.4">
      <c r="H3555" s="96"/>
    </row>
    <row r="3556" spans="8:8" x14ac:dyDescent="0.4">
      <c r="H3556" s="96"/>
    </row>
    <row r="3557" spans="8:8" x14ac:dyDescent="0.4">
      <c r="H3557" s="96"/>
    </row>
    <row r="3558" spans="8:8" x14ac:dyDescent="0.4">
      <c r="H3558" s="96"/>
    </row>
    <row r="3559" spans="8:8" x14ac:dyDescent="0.4">
      <c r="H3559" s="96"/>
    </row>
    <row r="3560" spans="8:8" x14ac:dyDescent="0.4">
      <c r="H3560" s="96"/>
    </row>
    <row r="3561" spans="8:8" x14ac:dyDescent="0.4">
      <c r="H3561" s="96"/>
    </row>
    <row r="3562" spans="8:8" x14ac:dyDescent="0.4">
      <c r="H3562" s="96"/>
    </row>
    <row r="3563" spans="8:8" x14ac:dyDescent="0.4">
      <c r="H3563" s="96"/>
    </row>
    <row r="3564" spans="8:8" x14ac:dyDescent="0.4">
      <c r="H3564" s="96"/>
    </row>
    <row r="3565" spans="8:8" x14ac:dyDescent="0.4">
      <c r="H3565" s="96"/>
    </row>
    <row r="3566" spans="8:8" x14ac:dyDescent="0.4">
      <c r="H3566" s="96"/>
    </row>
    <row r="3567" spans="8:8" x14ac:dyDescent="0.4">
      <c r="H3567" s="96"/>
    </row>
    <row r="3568" spans="8:8" x14ac:dyDescent="0.4">
      <c r="H3568" s="96"/>
    </row>
    <row r="3569" spans="8:8" x14ac:dyDescent="0.4">
      <c r="H3569" s="96"/>
    </row>
    <row r="3570" spans="8:8" x14ac:dyDescent="0.4">
      <c r="H3570" s="96"/>
    </row>
    <row r="3571" spans="8:8" x14ac:dyDescent="0.4">
      <c r="H3571" s="96"/>
    </row>
    <row r="3572" spans="8:8" x14ac:dyDescent="0.4">
      <c r="H3572" s="96"/>
    </row>
    <row r="3573" spans="8:8" x14ac:dyDescent="0.4">
      <c r="H3573" s="96"/>
    </row>
    <row r="3574" spans="8:8" x14ac:dyDescent="0.4">
      <c r="H3574" s="96"/>
    </row>
    <row r="3575" spans="8:8" x14ac:dyDescent="0.4">
      <c r="H3575" s="96"/>
    </row>
    <row r="3576" spans="8:8" x14ac:dyDescent="0.4">
      <c r="H3576" s="96"/>
    </row>
    <row r="3577" spans="8:8" x14ac:dyDescent="0.4">
      <c r="H3577" s="96"/>
    </row>
    <row r="3578" spans="8:8" x14ac:dyDescent="0.4">
      <c r="H3578" s="96"/>
    </row>
    <row r="3579" spans="8:8" x14ac:dyDescent="0.4">
      <c r="H3579" s="96"/>
    </row>
    <row r="3580" spans="8:8" x14ac:dyDescent="0.4">
      <c r="H3580" s="96"/>
    </row>
    <row r="3581" spans="8:8" x14ac:dyDescent="0.4">
      <c r="H3581" s="96"/>
    </row>
    <row r="3582" spans="8:8" x14ac:dyDescent="0.4">
      <c r="H3582" s="96"/>
    </row>
    <row r="3583" spans="8:8" x14ac:dyDescent="0.4">
      <c r="H3583" s="96"/>
    </row>
    <row r="3584" spans="8:8" x14ac:dyDescent="0.4">
      <c r="H3584" s="96"/>
    </row>
    <row r="3585" spans="8:8" x14ac:dyDescent="0.4">
      <c r="H3585" s="96"/>
    </row>
    <row r="3586" spans="8:8" x14ac:dyDescent="0.4">
      <c r="H3586" s="96"/>
    </row>
    <row r="3587" spans="8:8" x14ac:dyDescent="0.4">
      <c r="H3587" s="96"/>
    </row>
    <row r="3588" spans="8:8" x14ac:dyDescent="0.4">
      <c r="H3588" s="96"/>
    </row>
    <row r="3589" spans="8:8" x14ac:dyDescent="0.4">
      <c r="H3589" s="96"/>
    </row>
    <row r="3590" spans="8:8" x14ac:dyDescent="0.4">
      <c r="H3590" s="96"/>
    </row>
    <row r="3591" spans="8:8" x14ac:dyDescent="0.4">
      <c r="H3591" s="96"/>
    </row>
    <row r="3592" spans="8:8" x14ac:dyDescent="0.4">
      <c r="H3592" s="96"/>
    </row>
    <row r="3593" spans="8:8" x14ac:dyDescent="0.4">
      <c r="H3593" s="96"/>
    </row>
    <row r="3594" spans="8:8" x14ac:dyDescent="0.4">
      <c r="H3594" s="96"/>
    </row>
    <row r="3595" spans="8:8" x14ac:dyDescent="0.4">
      <c r="H3595" s="96"/>
    </row>
    <row r="3596" spans="8:8" x14ac:dyDescent="0.4">
      <c r="H3596" s="96"/>
    </row>
    <row r="3597" spans="8:8" x14ac:dyDescent="0.4">
      <c r="H3597" s="96"/>
    </row>
    <row r="3598" spans="8:8" x14ac:dyDescent="0.4">
      <c r="H3598" s="96"/>
    </row>
    <row r="3599" spans="8:8" x14ac:dyDescent="0.4">
      <c r="H3599" s="96"/>
    </row>
    <row r="3600" spans="8:8" x14ac:dyDescent="0.4">
      <c r="H3600" s="96"/>
    </row>
    <row r="3601" spans="8:8" x14ac:dyDescent="0.4">
      <c r="H3601" s="96"/>
    </row>
    <row r="3602" spans="8:8" x14ac:dyDescent="0.4">
      <c r="H3602" s="96"/>
    </row>
    <row r="3603" spans="8:8" x14ac:dyDescent="0.4">
      <c r="H3603" s="96"/>
    </row>
    <row r="3604" spans="8:8" x14ac:dyDescent="0.4">
      <c r="H3604" s="96"/>
    </row>
    <row r="3605" spans="8:8" x14ac:dyDescent="0.4">
      <c r="H3605" s="96"/>
    </row>
    <row r="3606" spans="8:8" x14ac:dyDescent="0.4">
      <c r="H3606" s="96"/>
    </row>
    <row r="3607" spans="8:8" x14ac:dyDescent="0.4">
      <c r="H3607" s="96"/>
    </row>
    <row r="3608" spans="8:8" x14ac:dyDescent="0.4">
      <c r="H3608" s="96"/>
    </row>
    <row r="3609" spans="8:8" x14ac:dyDescent="0.4">
      <c r="H3609" s="96"/>
    </row>
    <row r="3610" spans="8:8" x14ac:dyDescent="0.4">
      <c r="H3610" s="96"/>
    </row>
    <row r="3611" spans="8:8" x14ac:dyDescent="0.4">
      <c r="H3611" s="96"/>
    </row>
    <row r="3612" spans="8:8" x14ac:dyDescent="0.4">
      <c r="H3612" s="96"/>
    </row>
    <row r="3613" spans="8:8" x14ac:dyDescent="0.4">
      <c r="H3613" s="96"/>
    </row>
    <row r="3614" spans="8:8" x14ac:dyDescent="0.4">
      <c r="H3614" s="96"/>
    </row>
    <row r="3615" spans="8:8" x14ac:dyDescent="0.4">
      <c r="H3615" s="96"/>
    </row>
    <row r="3616" spans="8:8" x14ac:dyDescent="0.4">
      <c r="H3616" s="96"/>
    </row>
    <row r="3617" spans="8:8" x14ac:dyDescent="0.4">
      <c r="H3617" s="96"/>
    </row>
    <row r="3618" spans="8:8" x14ac:dyDescent="0.4">
      <c r="H3618" s="96"/>
    </row>
    <row r="3619" spans="8:8" x14ac:dyDescent="0.4">
      <c r="H3619" s="96"/>
    </row>
    <row r="3620" spans="8:8" x14ac:dyDescent="0.4">
      <c r="H3620" s="96"/>
    </row>
    <row r="3621" spans="8:8" x14ac:dyDescent="0.4">
      <c r="H3621" s="96"/>
    </row>
    <row r="3622" spans="8:8" x14ac:dyDescent="0.4">
      <c r="H3622" s="96"/>
    </row>
    <row r="3623" spans="8:8" x14ac:dyDescent="0.4">
      <c r="H3623" s="96"/>
    </row>
    <row r="3624" spans="8:8" x14ac:dyDescent="0.4">
      <c r="H3624" s="96"/>
    </row>
    <row r="3625" spans="8:8" x14ac:dyDescent="0.4">
      <c r="H3625" s="96"/>
    </row>
    <row r="3626" spans="8:8" x14ac:dyDescent="0.4">
      <c r="H3626" s="96"/>
    </row>
    <row r="3627" spans="8:8" x14ac:dyDescent="0.4">
      <c r="H3627" s="96"/>
    </row>
    <row r="3628" spans="8:8" x14ac:dyDescent="0.4">
      <c r="H3628" s="96"/>
    </row>
    <row r="3629" spans="8:8" x14ac:dyDescent="0.4">
      <c r="H3629" s="96"/>
    </row>
    <row r="3630" spans="8:8" x14ac:dyDescent="0.4">
      <c r="H3630" s="96"/>
    </row>
    <row r="3631" spans="8:8" x14ac:dyDescent="0.4">
      <c r="H3631" s="96"/>
    </row>
    <row r="3632" spans="8:8" x14ac:dyDescent="0.4">
      <c r="H3632" s="96"/>
    </row>
    <row r="3633" spans="8:8" x14ac:dyDescent="0.4">
      <c r="H3633" s="96"/>
    </row>
    <row r="3634" spans="8:8" x14ac:dyDescent="0.4">
      <c r="H3634" s="96"/>
    </row>
    <row r="3635" spans="8:8" x14ac:dyDescent="0.4">
      <c r="H3635" s="96"/>
    </row>
    <row r="3636" spans="8:8" x14ac:dyDescent="0.4">
      <c r="H3636" s="96"/>
    </row>
    <row r="3637" spans="8:8" x14ac:dyDescent="0.4">
      <c r="H3637" s="96"/>
    </row>
    <row r="3638" spans="8:8" x14ac:dyDescent="0.4">
      <c r="H3638" s="96"/>
    </row>
    <row r="3639" spans="8:8" x14ac:dyDescent="0.4">
      <c r="H3639" s="96"/>
    </row>
    <row r="3640" spans="8:8" x14ac:dyDescent="0.4">
      <c r="H3640" s="96"/>
    </row>
    <row r="3641" spans="8:8" x14ac:dyDescent="0.4">
      <c r="H3641" s="96"/>
    </row>
    <row r="3642" spans="8:8" x14ac:dyDescent="0.4">
      <c r="H3642" s="96"/>
    </row>
    <row r="3643" spans="8:8" x14ac:dyDescent="0.4">
      <c r="H3643" s="96"/>
    </row>
    <row r="3644" spans="8:8" x14ac:dyDescent="0.4">
      <c r="H3644" s="96"/>
    </row>
    <row r="3645" spans="8:8" x14ac:dyDescent="0.4">
      <c r="H3645" s="96"/>
    </row>
    <row r="3646" spans="8:8" x14ac:dyDescent="0.4">
      <c r="H3646" s="96"/>
    </row>
    <row r="3647" spans="8:8" x14ac:dyDescent="0.4">
      <c r="H3647" s="96"/>
    </row>
    <row r="3648" spans="8:8" x14ac:dyDescent="0.4">
      <c r="H3648" s="96"/>
    </row>
    <row r="3649" spans="8:8" x14ac:dyDescent="0.4">
      <c r="H3649" s="96"/>
    </row>
    <row r="3650" spans="8:8" x14ac:dyDescent="0.4">
      <c r="H3650" s="96"/>
    </row>
    <row r="3651" spans="8:8" x14ac:dyDescent="0.4">
      <c r="H3651" s="96"/>
    </row>
    <row r="3652" spans="8:8" x14ac:dyDescent="0.4">
      <c r="H3652" s="96"/>
    </row>
    <row r="3653" spans="8:8" x14ac:dyDescent="0.4">
      <c r="H3653" s="96"/>
    </row>
    <row r="3654" spans="8:8" x14ac:dyDescent="0.4">
      <c r="H3654" s="96"/>
    </row>
    <row r="3655" spans="8:8" x14ac:dyDescent="0.4">
      <c r="H3655" s="96"/>
    </row>
    <row r="3656" spans="8:8" x14ac:dyDescent="0.4">
      <c r="H3656" s="96"/>
    </row>
    <row r="3657" spans="8:8" x14ac:dyDescent="0.4">
      <c r="H3657" s="96"/>
    </row>
    <row r="3658" spans="8:8" x14ac:dyDescent="0.4">
      <c r="H3658" s="96"/>
    </row>
    <row r="3659" spans="8:8" x14ac:dyDescent="0.4">
      <c r="H3659" s="96"/>
    </row>
    <row r="3660" spans="8:8" x14ac:dyDescent="0.4">
      <c r="H3660" s="96"/>
    </row>
    <row r="3661" spans="8:8" x14ac:dyDescent="0.4">
      <c r="H3661" s="96"/>
    </row>
    <row r="3662" spans="8:8" x14ac:dyDescent="0.4">
      <c r="H3662" s="96"/>
    </row>
    <row r="3663" spans="8:8" x14ac:dyDescent="0.4">
      <c r="H3663" s="96"/>
    </row>
    <row r="3664" spans="8:8" x14ac:dyDescent="0.4">
      <c r="H3664" s="96"/>
    </row>
    <row r="3665" spans="8:8" x14ac:dyDescent="0.4">
      <c r="H3665" s="96"/>
    </row>
    <row r="3666" spans="8:8" x14ac:dyDescent="0.4">
      <c r="H3666" s="96"/>
    </row>
    <row r="3667" spans="8:8" x14ac:dyDescent="0.4">
      <c r="H3667" s="96"/>
    </row>
    <row r="3668" spans="8:8" x14ac:dyDescent="0.4">
      <c r="H3668" s="96"/>
    </row>
    <row r="3669" spans="8:8" x14ac:dyDescent="0.4">
      <c r="H3669" s="96"/>
    </row>
    <row r="3670" spans="8:8" x14ac:dyDescent="0.4">
      <c r="H3670" s="96"/>
    </row>
    <row r="3671" spans="8:8" x14ac:dyDescent="0.4">
      <c r="H3671" s="96"/>
    </row>
    <row r="3672" spans="8:8" x14ac:dyDescent="0.4">
      <c r="H3672" s="96"/>
    </row>
    <row r="3673" spans="8:8" x14ac:dyDescent="0.4">
      <c r="H3673" s="96"/>
    </row>
    <row r="3674" spans="8:8" x14ac:dyDescent="0.4">
      <c r="H3674" s="96"/>
    </row>
    <row r="3675" spans="8:8" x14ac:dyDescent="0.4">
      <c r="H3675" s="96"/>
    </row>
    <row r="3676" spans="8:8" x14ac:dyDescent="0.4">
      <c r="H3676" s="96"/>
    </row>
    <row r="3677" spans="8:8" x14ac:dyDescent="0.4">
      <c r="H3677" s="96"/>
    </row>
    <row r="3678" spans="8:8" x14ac:dyDescent="0.4">
      <c r="H3678" s="96"/>
    </row>
    <row r="3679" spans="8:8" x14ac:dyDescent="0.4">
      <c r="H3679" s="96"/>
    </row>
    <row r="3680" spans="8:8" x14ac:dyDescent="0.4">
      <c r="H3680" s="96"/>
    </row>
    <row r="3681" spans="8:8" x14ac:dyDescent="0.4">
      <c r="H3681" s="96"/>
    </row>
    <row r="3682" spans="8:8" x14ac:dyDescent="0.4">
      <c r="H3682" s="96"/>
    </row>
    <row r="3683" spans="8:8" x14ac:dyDescent="0.4">
      <c r="H3683" s="96"/>
    </row>
    <row r="3684" spans="8:8" x14ac:dyDescent="0.4">
      <c r="H3684" s="96"/>
    </row>
    <row r="3685" spans="8:8" x14ac:dyDescent="0.4">
      <c r="H3685" s="96"/>
    </row>
    <row r="3686" spans="8:8" x14ac:dyDescent="0.4">
      <c r="H3686" s="96"/>
    </row>
    <row r="3687" spans="8:8" x14ac:dyDescent="0.4">
      <c r="H3687" s="96"/>
    </row>
    <row r="3688" spans="8:8" x14ac:dyDescent="0.4">
      <c r="H3688" s="96"/>
    </row>
    <row r="3689" spans="8:8" x14ac:dyDescent="0.4">
      <c r="H3689" s="96"/>
    </row>
    <row r="3690" spans="8:8" x14ac:dyDescent="0.4">
      <c r="H3690" s="96"/>
    </row>
    <row r="3691" spans="8:8" x14ac:dyDescent="0.4">
      <c r="H3691" s="96"/>
    </row>
    <row r="3692" spans="8:8" x14ac:dyDescent="0.4">
      <c r="H3692" s="96"/>
    </row>
    <row r="3693" spans="8:8" x14ac:dyDescent="0.4">
      <c r="H3693" s="96"/>
    </row>
    <row r="3694" spans="8:8" x14ac:dyDescent="0.4">
      <c r="H3694" s="96"/>
    </row>
    <row r="3695" spans="8:8" x14ac:dyDescent="0.4">
      <c r="H3695" s="96"/>
    </row>
    <row r="3696" spans="8:8" x14ac:dyDescent="0.4">
      <c r="H3696" s="96"/>
    </row>
    <row r="3697" spans="8:8" x14ac:dyDescent="0.4">
      <c r="H3697" s="96"/>
    </row>
    <row r="3698" spans="8:8" x14ac:dyDescent="0.4">
      <c r="H3698" s="96"/>
    </row>
    <row r="3699" spans="8:8" x14ac:dyDescent="0.4">
      <c r="H3699" s="96"/>
    </row>
    <row r="3700" spans="8:8" x14ac:dyDescent="0.4">
      <c r="H3700" s="96"/>
    </row>
    <row r="3701" spans="8:8" x14ac:dyDescent="0.4">
      <c r="H3701" s="96"/>
    </row>
    <row r="3702" spans="8:8" x14ac:dyDescent="0.4">
      <c r="H3702" s="96"/>
    </row>
    <row r="3703" spans="8:8" x14ac:dyDescent="0.4">
      <c r="H3703" s="96"/>
    </row>
    <row r="3704" spans="8:8" x14ac:dyDescent="0.4">
      <c r="H3704" s="96"/>
    </row>
    <row r="3705" spans="8:8" x14ac:dyDescent="0.4">
      <c r="H3705" s="96"/>
    </row>
    <row r="3706" spans="8:8" x14ac:dyDescent="0.4">
      <c r="H3706" s="96"/>
    </row>
    <row r="3707" spans="8:8" x14ac:dyDescent="0.4">
      <c r="H3707" s="96"/>
    </row>
    <row r="3708" spans="8:8" x14ac:dyDescent="0.4">
      <c r="H3708" s="96"/>
    </row>
    <row r="3709" spans="8:8" x14ac:dyDescent="0.4">
      <c r="H3709" s="96"/>
    </row>
    <row r="3710" spans="8:8" x14ac:dyDescent="0.4">
      <c r="H3710" s="96"/>
    </row>
    <row r="3711" spans="8:8" x14ac:dyDescent="0.4">
      <c r="H3711" s="96"/>
    </row>
    <row r="3712" spans="8:8" x14ac:dyDescent="0.4">
      <c r="H3712" s="96"/>
    </row>
    <row r="3713" spans="8:8" x14ac:dyDescent="0.4">
      <c r="H3713" s="96"/>
    </row>
    <row r="3714" spans="8:8" x14ac:dyDescent="0.4">
      <c r="H3714" s="96"/>
    </row>
    <row r="3715" spans="8:8" x14ac:dyDescent="0.4">
      <c r="H3715" s="96"/>
    </row>
    <row r="3716" spans="8:8" x14ac:dyDescent="0.4">
      <c r="H3716" s="96"/>
    </row>
    <row r="3717" spans="8:8" x14ac:dyDescent="0.4">
      <c r="H3717" s="96"/>
    </row>
    <row r="3718" spans="8:8" x14ac:dyDescent="0.4">
      <c r="H3718" s="96"/>
    </row>
    <row r="3719" spans="8:8" x14ac:dyDescent="0.4">
      <c r="H3719" s="96"/>
    </row>
    <row r="3720" spans="8:8" x14ac:dyDescent="0.4">
      <c r="H3720" s="96"/>
    </row>
    <row r="3721" spans="8:8" x14ac:dyDescent="0.4">
      <c r="H3721" s="96"/>
    </row>
    <row r="3722" spans="8:8" x14ac:dyDescent="0.4">
      <c r="H3722" s="96"/>
    </row>
    <row r="3723" spans="8:8" x14ac:dyDescent="0.4">
      <c r="H3723" s="96"/>
    </row>
    <row r="3724" spans="8:8" x14ac:dyDescent="0.4">
      <c r="H3724" s="96"/>
    </row>
    <row r="3725" spans="8:8" x14ac:dyDescent="0.4">
      <c r="H3725" s="96"/>
    </row>
    <row r="3726" spans="8:8" x14ac:dyDescent="0.4">
      <c r="H3726" s="96"/>
    </row>
    <row r="3727" spans="8:8" x14ac:dyDescent="0.4">
      <c r="H3727" s="96"/>
    </row>
    <row r="3728" spans="8:8" x14ac:dyDescent="0.4">
      <c r="H3728" s="96"/>
    </row>
    <row r="3729" spans="8:8" x14ac:dyDescent="0.4">
      <c r="H3729" s="96"/>
    </row>
    <row r="3730" spans="8:8" x14ac:dyDescent="0.4">
      <c r="H3730" s="96"/>
    </row>
    <row r="3731" spans="8:8" x14ac:dyDescent="0.4">
      <c r="H3731" s="96"/>
    </row>
    <row r="3732" spans="8:8" x14ac:dyDescent="0.4">
      <c r="H3732" s="96"/>
    </row>
    <row r="3733" spans="8:8" x14ac:dyDescent="0.4">
      <c r="H3733" s="96"/>
    </row>
    <row r="3734" spans="8:8" x14ac:dyDescent="0.4">
      <c r="H3734" s="96"/>
    </row>
    <row r="3735" spans="8:8" x14ac:dyDescent="0.4">
      <c r="H3735" s="96"/>
    </row>
    <row r="3736" spans="8:8" x14ac:dyDescent="0.4">
      <c r="H3736" s="96"/>
    </row>
    <row r="3737" spans="8:8" x14ac:dyDescent="0.4">
      <c r="H3737" s="96"/>
    </row>
    <row r="3738" spans="8:8" x14ac:dyDescent="0.4">
      <c r="H3738" s="96"/>
    </row>
    <row r="3739" spans="8:8" x14ac:dyDescent="0.4">
      <c r="H3739" s="96"/>
    </row>
    <row r="3740" spans="8:8" x14ac:dyDescent="0.4">
      <c r="H3740" s="96"/>
    </row>
    <row r="3741" spans="8:8" x14ac:dyDescent="0.4">
      <c r="H3741" s="96"/>
    </row>
    <row r="3742" spans="8:8" x14ac:dyDescent="0.4">
      <c r="H3742" s="96"/>
    </row>
    <row r="3743" spans="8:8" x14ac:dyDescent="0.4">
      <c r="H3743" s="96"/>
    </row>
    <row r="3744" spans="8:8" x14ac:dyDescent="0.4">
      <c r="H3744" s="96"/>
    </row>
    <row r="3745" spans="8:8" x14ac:dyDescent="0.4">
      <c r="H3745" s="96"/>
    </row>
    <row r="3746" spans="8:8" x14ac:dyDescent="0.4">
      <c r="H3746" s="96"/>
    </row>
    <row r="3747" spans="8:8" x14ac:dyDescent="0.4">
      <c r="H3747" s="96"/>
    </row>
    <row r="3748" spans="8:8" x14ac:dyDescent="0.4">
      <c r="H3748" s="96"/>
    </row>
    <row r="3749" spans="8:8" x14ac:dyDescent="0.4">
      <c r="H3749" s="96"/>
    </row>
    <row r="3750" spans="8:8" x14ac:dyDescent="0.4">
      <c r="H3750" s="96"/>
    </row>
    <row r="3751" spans="8:8" x14ac:dyDescent="0.4">
      <c r="H3751" s="96"/>
    </row>
    <row r="3752" spans="8:8" x14ac:dyDescent="0.4">
      <c r="H3752" s="96"/>
    </row>
    <row r="3753" spans="8:8" x14ac:dyDescent="0.4">
      <c r="H3753" s="96"/>
    </row>
    <row r="3754" spans="8:8" x14ac:dyDescent="0.4">
      <c r="H3754" s="96"/>
    </row>
    <row r="3755" spans="8:8" x14ac:dyDescent="0.4">
      <c r="H3755" s="96"/>
    </row>
    <row r="3756" spans="8:8" x14ac:dyDescent="0.4">
      <c r="H3756" s="96"/>
    </row>
    <row r="3757" spans="8:8" x14ac:dyDescent="0.4">
      <c r="H3757" s="96"/>
    </row>
    <row r="3758" spans="8:8" x14ac:dyDescent="0.4">
      <c r="H3758" s="96"/>
    </row>
    <row r="3759" spans="8:8" x14ac:dyDescent="0.4">
      <c r="H3759" s="96"/>
    </row>
    <row r="3760" spans="8:8" x14ac:dyDescent="0.4">
      <c r="H3760" s="96"/>
    </row>
    <row r="3761" spans="8:8" x14ac:dyDescent="0.4">
      <c r="H3761" s="96"/>
    </row>
    <row r="3762" spans="8:8" x14ac:dyDescent="0.4">
      <c r="H3762" s="96"/>
    </row>
    <row r="3763" spans="8:8" x14ac:dyDescent="0.4">
      <c r="H3763" s="96"/>
    </row>
    <row r="3764" spans="8:8" x14ac:dyDescent="0.4">
      <c r="H3764" s="96"/>
    </row>
    <row r="3765" spans="8:8" x14ac:dyDescent="0.4">
      <c r="H3765" s="96"/>
    </row>
    <row r="3766" spans="8:8" x14ac:dyDescent="0.4">
      <c r="H3766" s="96"/>
    </row>
    <row r="3767" spans="8:8" x14ac:dyDescent="0.4">
      <c r="H3767" s="96"/>
    </row>
    <row r="3768" spans="8:8" x14ac:dyDescent="0.4">
      <c r="H3768" s="96"/>
    </row>
    <row r="3769" spans="8:8" x14ac:dyDescent="0.4">
      <c r="H3769" s="96"/>
    </row>
    <row r="3770" spans="8:8" x14ac:dyDescent="0.4">
      <c r="H3770" s="96"/>
    </row>
    <row r="3771" spans="8:8" x14ac:dyDescent="0.4">
      <c r="H3771" s="96"/>
    </row>
    <row r="3772" spans="8:8" x14ac:dyDescent="0.4">
      <c r="H3772" s="96"/>
    </row>
    <row r="3773" spans="8:8" x14ac:dyDescent="0.4">
      <c r="H3773" s="96"/>
    </row>
    <row r="3774" spans="8:8" x14ac:dyDescent="0.4">
      <c r="H3774" s="96"/>
    </row>
    <row r="3775" spans="8:8" x14ac:dyDescent="0.4">
      <c r="H3775" s="96"/>
    </row>
    <row r="3776" spans="8:8" x14ac:dyDescent="0.4">
      <c r="H3776" s="96"/>
    </row>
    <row r="3777" spans="8:8" x14ac:dyDescent="0.4">
      <c r="H3777" s="96"/>
    </row>
    <row r="3778" spans="8:8" x14ac:dyDescent="0.4">
      <c r="H3778" s="96"/>
    </row>
    <row r="3779" spans="8:8" x14ac:dyDescent="0.4">
      <c r="H3779" s="96"/>
    </row>
    <row r="3780" spans="8:8" x14ac:dyDescent="0.4">
      <c r="H3780" s="96"/>
    </row>
    <row r="3781" spans="8:8" x14ac:dyDescent="0.4">
      <c r="H3781" s="96"/>
    </row>
    <row r="3782" spans="8:8" x14ac:dyDescent="0.4">
      <c r="H3782" s="96"/>
    </row>
    <row r="3783" spans="8:8" x14ac:dyDescent="0.4">
      <c r="H3783" s="96"/>
    </row>
    <row r="3784" spans="8:8" x14ac:dyDescent="0.4">
      <c r="H3784" s="96"/>
    </row>
    <row r="3785" spans="8:8" x14ac:dyDescent="0.4">
      <c r="H3785" s="96"/>
    </row>
    <row r="3786" spans="8:8" x14ac:dyDescent="0.4">
      <c r="H3786" s="96"/>
    </row>
    <row r="3787" spans="8:8" x14ac:dyDescent="0.4">
      <c r="H3787" s="96"/>
    </row>
    <row r="3788" spans="8:8" x14ac:dyDescent="0.4">
      <c r="H3788" s="96"/>
    </row>
    <row r="3789" spans="8:8" x14ac:dyDescent="0.4">
      <c r="H3789" s="96"/>
    </row>
    <row r="3790" spans="8:8" x14ac:dyDescent="0.4">
      <c r="H3790" s="96"/>
    </row>
    <row r="3791" spans="8:8" x14ac:dyDescent="0.4">
      <c r="H3791" s="96"/>
    </row>
    <row r="3792" spans="8:8" x14ac:dyDescent="0.4">
      <c r="H3792" s="96"/>
    </row>
    <row r="3793" spans="8:8" x14ac:dyDescent="0.4">
      <c r="H3793" s="96"/>
    </row>
    <row r="3794" spans="8:8" x14ac:dyDescent="0.4">
      <c r="H3794" s="96"/>
    </row>
    <row r="3795" spans="8:8" x14ac:dyDescent="0.4">
      <c r="H3795" s="96"/>
    </row>
    <row r="3796" spans="8:8" x14ac:dyDescent="0.4">
      <c r="H3796" s="96"/>
    </row>
    <row r="3797" spans="8:8" x14ac:dyDescent="0.4">
      <c r="H3797" s="96"/>
    </row>
    <row r="3798" spans="8:8" x14ac:dyDescent="0.4">
      <c r="H3798" s="96"/>
    </row>
    <row r="3799" spans="8:8" x14ac:dyDescent="0.4">
      <c r="H3799" s="96"/>
    </row>
    <row r="3800" spans="8:8" x14ac:dyDescent="0.4">
      <c r="H3800" s="96"/>
    </row>
    <row r="3801" spans="8:8" x14ac:dyDescent="0.4">
      <c r="H3801" s="96"/>
    </row>
    <row r="3802" spans="8:8" x14ac:dyDescent="0.4">
      <c r="H3802" s="96"/>
    </row>
    <row r="3803" spans="8:8" x14ac:dyDescent="0.4">
      <c r="H3803" s="96"/>
    </row>
    <row r="3804" spans="8:8" x14ac:dyDescent="0.4">
      <c r="H3804" s="96"/>
    </row>
    <row r="3805" spans="8:8" x14ac:dyDescent="0.4">
      <c r="H3805" s="96"/>
    </row>
    <row r="3806" spans="8:8" x14ac:dyDescent="0.4">
      <c r="H3806" s="96"/>
    </row>
    <row r="3807" spans="8:8" x14ac:dyDescent="0.4">
      <c r="H3807" s="96"/>
    </row>
    <row r="3808" spans="8:8" x14ac:dyDescent="0.4">
      <c r="H3808" s="96"/>
    </row>
    <row r="3809" spans="8:8" x14ac:dyDescent="0.4">
      <c r="H3809" s="96"/>
    </row>
    <row r="3810" spans="8:8" x14ac:dyDescent="0.4">
      <c r="H3810" s="96"/>
    </row>
    <row r="3811" spans="8:8" x14ac:dyDescent="0.4">
      <c r="H3811" s="96"/>
    </row>
    <row r="3812" spans="8:8" x14ac:dyDescent="0.4">
      <c r="H3812" s="96"/>
    </row>
    <row r="3813" spans="8:8" x14ac:dyDescent="0.4">
      <c r="H3813" s="96"/>
    </row>
    <row r="3814" spans="8:8" x14ac:dyDescent="0.4">
      <c r="H3814" s="96"/>
    </row>
    <row r="3815" spans="8:8" x14ac:dyDescent="0.4">
      <c r="H3815" s="96"/>
    </row>
    <row r="3816" spans="8:8" x14ac:dyDescent="0.4">
      <c r="H3816" s="96"/>
    </row>
    <row r="3817" spans="8:8" x14ac:dyDescent="0.4">
      <c r="H3817" s="96"/>
    </row>
    <row r="3818" spans="8:8" x14ac:dyDescent="0.4">
      <c r="H3818" s="96"/>
    </row>
    <row r="3819" spans="8:8" x14ac:dyDescent="0.4">
      <c r="H3819" s="96"/>
    </row>
    <row r="3820" spans="8:8" x14ac:dyDescent="0.4">
      <c r="H3820" s="96"/>
    </row>
    <row r="3821" spans="8:8" x14ac:dyDescent="0.4">
      <c r="H3821" s="96"/>
    </row>
    <row r="3822" spans="8:8" x14ac:dyDescent="0.4">
      <c r="H3822" s="96"/>
    </row>
    <row r="3823" spans="8:8" x14ac:dyDescent="0.4">
      <c r="H3823" s="96"/>
    </row>
    <row r="3824" spans="8:8" x14ac:dyDescent="0.4">
      <c r="H3824" s="96"/>
    </row>
    <row r="3825" spans="8:8" x14ac:dyDescent="0.4">
      <c r="H3825" s="96"/>
    </row>
    <row r="3826" spans="8:8" x14ac:dyDescent="0.4">
      <c r="H3826" s="96"/>
    </row>
    <row r="3827" spans="8:8" x14ac:dyDescent="0.4">
      <c r="H3827" s="96"/>
    </row>
    <row r="3828" spans="8:8" x14ac:dyDescent="0.4">
      <c r="H3828" s="96"/>
    </row>
    <row r="3829" spans="8:8" x14ac:dyDescent="0.4">
      <c r="H3829" s="96"/>
    </row>
    <row r="3830" spans="8:8" x14ac:dyDescent="0.4">
      <c r="H3830" s="96"/>
    </row>
    <row r="3831" spans="8:8" x14ac:dyDescent="0.4">
      <c r="H3831" s="96"/>
    </row>
    <row r="3832" spans="8:8" x14ac:dyDescent="0.4">
      <c r="H3832" s="96"/>
    </row>
    <row r="3833" spans="8:8" x14ac:dyDescent="0.4">
      <c r="H3833" s="96"/>
    </row>
    <row r="3834" spans="8:8" x14ac:dyDescent="0.4">
      <c r="H3834" s="96"/>
    </row>
    <row r="3835" spans="8:8" x14ac:dyDescent="0.4">
      <c r="H3835" s="96"/>
    </row>
    <row r="3836" spans="8:8" x14ac:dyDescent="0.4">
      <c r="H3836" s="96"/>
    </row>
    <row r="3837" spans="8:8" x14ac:dyDescent="0.4">
      <c r="H3837" s="96"/>
    </row>
    <row r="3838" spans="8:8" x14ac:dyDescent="0.4">
      <c r="H3838" s="96"/>
    </row>
    <row r="3839" spans="8:8" x14ac:dyDescent="0.4">
      <c r="H3839" s="96"/>
    </row>
    <row r="3840" spans="8:8" x14ac:dyDescent="0.4">
      <c r="H3840" s="96"/>
    </row>
    <row r="3841" spans="8:8" x14ac:dyDescent="0.4">
      <c r="H3841" s="96"/>
    </row>
    <row r="3842" spans="8:8" x14ac:dyDescent="0.4">
      <c r="H3842" s="96"/>
    </row>
    <row r="3843" spans="8:8" x14ac:dyDescent="0.4">
      <c r="H3843" s="96"/>
    </row>
    <row r="3844" spans="8:8" x14ac:dyDescent="0.4">
      <c r="H3844" s="96"/>
    </row>
    <row r="3845" spans="8:8" x14ac:dyDescent="0.4">
      <c r="H3845" s="96"/>
    </row>
    <row r="3846" spans="8:8" x14ac:dyDescent="0.4">
      <c r="H3846" s="96"/>
    </row>
    <row r="3847" spans="8:8" x14ac:dyDescent="0.4">
      <c r="H3847" s="96"/>
    </row>
    <row r="3848" spans="8:8" x14ac:dyDescent="0.4">
      <c r="H3848" s="96"/>
    </row>
    <row r="3849" spans="8:8" x14ac:dyDescent="0.4">
      <c r="H3849" s="96"/>
    </row>
    <row r="3850" spans="8:8" x14ac:dyDescent="0.4">
      <c r="H3850" s="96"/>
    </row>
    <row r="3851" spans="8:8" x14ac:dyDescent="0.4">
      <c r="H3851" s="96"/>
    </row>
    <row r="3852" spans="8:8" x14ac:dyDescent="0.4">
      <c r="H3852" s="96"/>
    </row>
    <row r="3853" spans="8:8" x14ac:dyDescent="0.4">
      <c r="H3853" s="96"/>
    </row>
    <row r="3854" spans="8:8" x14ac:dyDescent="0.4">
      <c r="H3854" s="96"/>
    </row>
    <row r="3855" spans="8:8" x14ac:dyDescent="0.4">
      <c r="H3855" s="96"/>
    </row>
    <row r="3856" spans="8:8" x14ac:dyDescent="0.4">
      <c r="H3856" s="96"/>
    </row>
    <row r="3857" spans="8:8" x14ac:dyDescent="0.4">
      <c r="H3857" s="96"/>
    </row>
    <row r="3858" spans="8:8" x14ac:dyDescent="0.4">
      <c r="H3858" s="96"/>
    </row>
    <row r="3859" spans="8:8" x14ac:dyDescent="0.4">
      <c r="H3859" s="96"/>
    </row>
    <row r="3860" spans="8:8" x14ac:dyDescent="0.4">
      <c r="H3860" s="96"/>
    </row>
    <row r="3861" spans="8:8" x14ac:dyDescent="0.4">
      <c r="H3861" s="96"/>
    </row>
    <row r="3862" spans="8:8" x14ac:dyDescent="0.4">
      <c r="H3862" s="96"/>
    </row>
    <row r="3863" spans="8:8" x14ac:dyDescent="0.4">
      <c r="H3863" s="96"/>
    </row>
    <row r="3864" spans="8:8" x14ac:dyDescent="0.4">
      <c r="H3864" s="96"/>
    </row>
    <row r="3865" spans="8:8" x14ac:dyDescent="0.4">
      <c r="H3865" s="96"/>
    </row>
    <row r="3866" spans="8:8" x14ac:dyDescent="0.4">
      <c r="H3866" s="96"/>
    </row>
    <row r="3867" spans="8:8" x14ac:dyDescent="0.4">
      <c r="H3867" s="96"/>
    </row>
    <row r="3868" spans="8:8" x14ac:dyDescent="0.4">
      <c r="H3868" s="96"/>
    </row>
    <row r="3869" spans="8:8" x14ac:dyDescent="0.4">
      <c r="H3869" s="96"/>
    </row>
    <row r="3870" spans="8:8" x14ac:dyDescent="0.4">
      <c r="H3870" s="96"/>
    </row>
    <row r="3871" spans="8:8" x14ac:dyDescent="0.4">
      <c r="H3871" s="96"/>
    </row>
    <row r="3872" spans="8:8" x14ac:dyDescent="0.4">
      <c r="H3872" s="96"/>
    </row>
    <row r="3873" spans="8:8" x14ac:dyDescent="0.4">
      <c r="H3873" s="96"/>
    </row>
    <row r="3874" spans="8:8" x14ac:dyDescent="0.4">
      <c r="H3874" s="96"/>
    </row>
    <row r="3875" spans="8:8" x14ac:dyDescent="0.4">
      <c r="H3875" s="96"/>
    </row>
    <row r="3876" spans="8:8" x14ac:dyDescent="0.4">
      <c r="H3876" s="96"/>
    </row>
    <row r="3877" spans="8:8" x14ac:dyDescent="0.4">
      <c r="H3877" s="96"/>
    </row>
    <row r="3878" spans="8:8" x14ac:dyDescent="0.4">
      <c r="H3878" s="96"/>
    </row>
    <row r="3879" spans="8:8" x14ac:dyDescent="0.4">
      <c r="H3879" s="96"/>
    </row>
    <row r="3880" spans="8:8" x14ac:dyDescent="0.4">
      <c r="H3880" s="96"/>
    </row>
    <row r="3881" spans="8:8" x14ac:dyDescent="0.4">
      <c r="H3881" s="96"/>
    </row>
    <row r="3882" spans="8:8" x14ac:dyDescent="0.4">
      <c r="H3882" s="96"/>
    </row>
    <row r="3883" spans="8:8" x14ac:dyDescent="0.4">
      <c r="H3883" s="96"/>
    </row>
    <row r="3884" spans="8:8" x14ac:dyDescent="0.4">
      <c r="H3884" s="96"/>
    </row>
    <row r="3885" spans="8:8" x14ac:dyDescent="0.4">
      <c r="H3885" s="96"/>
    </row>
    <row r="3886" spans="8:8" x14ac:dyDescent="0.4">
      <c r="H3886" s="96"/>
    </row>
    <row r="3887" spans="8:8" x14ac:dyDescent="0.4">
      <c r="H3887" s="96"/>
    </row>
    <row r="3888" spans="8:8" x14ac:dyDescent="0.4">
      <c r="H3888" s="96"/>
    </row>
    <row r="3889" spans="8:8" x14ac:dyDescent="0.4">
      <c r="H3889" s="96"/>
    </row>
    <row r="3890" spans="8:8" x14ac:dyDescent="0.4">
      <c r="H3890" s="96"/>
    </row>
    <row r="3891" spans="8:8" x14ac:dyDescent="0.4">
      <c r="H3891" s="96"/>
    </row>
    <row r="3892" spans="8:8" x14ac:dyDescent="0.4">
      <c r="H3892" s="96"/>
    </row>
    <row r="3893" spans="8:8" x14ac:dyDescent="0.4">
      <c r="H3893" s="96"/>
    </row>
    <row r="3894" spans="8:8" x14ac:dyDescent="0.4">
      <c r="H3894" s="96"/>
    </row>
    <row r="3895" spans="8:8" x14ac:dyDescent="0.4">
      <c r="H3895" s="96"/>
    </row>
    <row r="3896" spans="8:8" x14ac:dyDescent="0.4">
      <c r="H3896" s="96"/>
    </row>
    <row r="3897" spans="8:8" x14ac:dyDescent="0.4">
      <c r="H3897" s="96"/>
    </row>
    <row r="3898" spans="8:8" x14ac:dyDescent="0.4">
      <c r="H3898" s="96"/>
    </row>
    <row r="3899" spans="8:8" x14ac:dyDescent="0.4">
      <c r="H3899" s="96"/>
    </row>
    <row r="3900" spans="8:8" x14ac:dyDescent="0.4">
      <c r="H3900" s="96"/>
    </row>
    <row r="3901" spans="8:8" x14ac:dyDescent="0.4">
      <c r="H3901" s="96"/>
    </row>
    <row r="3902" spans="8:8" x14ac:dyDescent="0.4">
      <c r="H3902" s="96"/>
    </row>
    <row r="3903" spans="8:8" x14ac:dyDescent="0.4">
      <c r="H3903" s="96"/>
    </row>
    <row r="3904" spans="8:8" x14ac:dyDescent="0.4">
      <c r="H3904" s="96"/>
    </row>
    <row r="3905" spans="8:8" x14ac:dyDescent="0.4">
      <c r="H3905" s="96"/>
    </row>
    <row r="3906" spans="8:8" x14ac:dyDescent="0.4">
      <c r="H3906" s="96"/>
    </row>
    <row r="3907" spans="8:8" x14ac:dyDescent="0.4">
      <c r="H3907" s="96"/>
    </row>
    <row r="3908" spans="8:8" x14ac:dyDescent="0.4">
      <c r="H3908" s="96"/>
    </row>
    <row r="3909" spans="8:8" x14ac:dyDescent="0.4">
      <c r="H3909" s="96"/>
    </row>
    <row r="3910" spans="8:8" x14ac:dyDescent="0.4">
      <c r="H3910" s="96"/>
    </row>
    <row r="3911" spans="8:8" x14ac:dyDescent="0.4">
      <c r="H3911" s="96"/>
    </row>
    <row r="3912" spans="8:8" x14ac:dyDescent="0.4">
      <c r="H3912" s="96"/>
    </row>
    <row r="3913" spans="8:8" x14ac:dyDescent="0.4">
      <c r="H3913" s="96"/>
    </row>
    <row r="3914" spans="8:8" x14ac:dyDescent="0.4">
      <c r="H3914" s="96"/>
    </row>
    <row r="3915" spans="8:8" x14ac:dyDescent="0.4">
      <c r="H3915" s="96"/>
    </row>
    <row r="3916" spans="8:8" x14ac:dyDescent="0.4">
      <c r="H3916" s="96"/>
    </row>
    <row r="3917" spans="8:8" x14ac:dyDescent="0.4">
      <c r="H3917" s="96"/>
    </row>
    <row r="3918" spans="8:8" x14ac:dyDescent="0.4">
      <c r="H3918" s="96"/>
    </row>
    <row r="3919" spans="8:8" x14ac:dyDescent="0.4">
      <c r="H3919" s="96"/>
    </row>
    <row r="3920" spans="8:8" x14ac:dyDescent="0.4">
      <c r="H3920" s="96"/>
    </row>
    <row r="3921" spans="8:8" x14ac:dyDescent="0.4">
      <c r="H3921" s="96"/>
    </row>
    <row r="3922" spans="8:8" x14ac:dyDescent="0.4">
      <c r="H3922" s="96"/>
    </row>
    <row r="3923" spans="8:8" x14ac:dyDescent="0.4">
      <c r="H3923" s="96"/>
    </row>
    <row r="3924" spans="8:8" x14ac:dyDescent="0.4">
      <c r="H3924" s="96"/>
    </row>
    <row r="3925" spans="8:8" x14ac:dyDescent="0.4">
      <c r="H3925" s="96"/>
    </row>
    <row r="3926" spans="8:8" x14ac:dyDescent="0.4">
      <c r="H3926" s="96"/>
    </row>
    <row r="3927" spans="8:8" x14ac:dyDescent="0.4">
      <c r="H3927" s="96"/>
    </row>
    <row r="3928" spans="8:8" x14ac:dyDescent="0.4">
      <c r="H3928" s="96"/>
    </row>
    <row r="3929" spans="8:8" x14ac:dyDescent="0.4">
      <c r="H3929" s="96"/>
    </row>
    <row r="3930" spans="8:8" x14ac:dyDescent="0.4">
      <c r="H3930" s="96"/>
    </row>
    <row r="3931" spans="8:8" x14ac:dyDescent="0.4">
      <c r="H3931" s="96"/>
    </row>
    <row r="3932" spans="8:8" x14ac:dyDescent="0.4">
      <c r="H3932" s="96"/>
    </row>
    <row r="3933" spans="8:8" x14ac:dyDescent="0.4">
      <c r="H3933" s="96"/>
    </row>
    <row r="3934" spans="8:8" x14ac:dyDescent="0.4">
      <c r="H3934" s="96"/>
    </row>
    <row r="3935" spans="8:8" x14ac:dyDescent="0.4">
      <c r="H3935" s="96"/>
    </row>
    <row r="3936" spans="8:8" x14ac:dyDescent="0.4">
      <c r="H3936" s="96"/>
    </row>
    <row r="3937" spans="8:8" x14ac:dyDescent="0.4">
      <c r="H3937" s="96"/>
    </row>
    <row r="3938" spans="8:8" x14ac:dyDescent="0.4">
      <c r="H3938" s="96"/>
    </row>
    <row r="3939" spans="8:8" x14ac:dyDescent="0.4">
      <c r="H3939" s="96"/>
    </row>
    <row r="3940" spans="8:8" x14ac:dyDescent="0.4">
      <c r="H3940" s="96"/>
    </row>
    <row r="3941" spans="8:8" x14ac:dyDescent="0.4">
      <c r="H3941" s="96"/>
    </row>
    <row r="3942" spans="8:8" x14ac:dyDescent="0.4">
      <c r="H3942" s="96"/>
    </row>
    <row r="3943" spans="8:8" x14ac:dyDescent="0.4">
      <c r="H3943" s="96"/>
    </row>
    <row r="3944" spans="8:8" x14ac:dyDescent="0.4">
      <c r="H3944" s="96"/>
    </row>
    <row r="3945" spans="8:8" x14ac:dyDescent="0.4">
      <c r="H3945" s="96"/>
    </row>
    <row r="3946" spans="8:8" x14ac:dyDescent="0.4">
      <c r="H3946" s="96"/>
    </row>
    <row r="3947" spans="8:8" x14ac:dyDescent="0.4">
      <c r="H3947" s="96"/>
    </row>
    <row r="3948" spans="8:8" x14ac:dyDescent="0.4">
      <c r="H3948" s="96"/>
    </row>
    <row r="3949" spans="8:8" x14ac:dyDescent="0.4">
      <c r="H3949" s="96"/>
    </row>
    <row r="3950" spans="8:8" x14ac:dyDescent="0.4">
      <c r="H3950" s="96"/>
    </row>
    <row r="3951" spans="8:8" x14ac:dyDescent="0.4">
      <c r="H3951" s="96"/>
    </row>
    <row r="3952" spans="8:8" x14ac:dyDescent="0.4">
      <c r="H3952" s="96"/>
    </row>
    <row r="3953" spans="8:8" x14ac:dyDescent="0.4">
      <c r="H3953" s="96"/>
    </row>
    <row r="3954" spans="8:8" x14ac:dyDescent="0.4">
      <c r="H3954" s="96"/>
    </row>
    <row r="3955" spans="8:8" x14ac:dyDescent="0.4">
      <c r="H3955" s="96"/>
    </row>
    <row r="3956" spans="8:8" x14ac:dyDescent="0.4">
      <c r="H3956" s="96"/>
    </row>
    <row r="3957" spans="8:8" x14ac:dyDescent="0.4">
      <c r="H3957" s="96"/>
    </row>
    <row r="3958" spans="8:8" x14ac:dyDescent="0.4">
      <c r="H3958" s="96"/>
    </row>
    <row r="3959" spans="8:8" x14ac:dyDescent="0.4">
      <c r="H3959" s="96"/>
    </row>
    <row r="3960" spans="8:8" x14ac:dyDescent="0.4">
      <c r="H3960" s="96"/>
    </row>
    <row r="3961" spans="8:8" x14ac:dyDescent="0.4">
      <c r="H3961" s="96"/>
    </row>
    <row r="3962" spans="8:8" x14ac:dyDescent="0.4">
      <c r="H3962" s="96"/>
    </row>
    <row r="3963" spans="8:8" x14ac:dyDescent="0.4">
      <c r="H3963" s="96"/>
    </row>
    <row r="3964" spans="8:8" x14ac:dyDescent="0.4">
      <c r="H3964" s="96"/>
    </row>
    <row r="3965" spans="8:8" x14ac:dyDescent="0.4">
      <c r="H3965" s="96"/>
    </row>
    <row r="3966" spans="8:8" x14ac:dyDescent="0.4">
      <c r="H3966" s="96"/>
    </row>
    <row r="3967" spans="8:8" x14ac:dyDescent="0.4">
      <c r="H3967" s="96"/>
    </row>
    <row r="3968" spans="8:8" x14ac:dyDescent="0.4">
      <c r="H3968" s="96"/>
    </row>
    <row r="3969" spans="8:8" x14ac:dyDescent="0.4">
      <c r="H3969" s="96"/>
    </row>
    <row r="3970" spans="8:8" x14ac:dyDescent="0.4">
      <c r="H3970" s="96"/>
    </row>
    <row r="3971" spans="8:8" x14ac:dyDescent="0.4">
      <c r="H3971" s="96"/>
    </row>
    <row r="3972" spans="8:8" x14ac:dyDescent="0.4">
      <c r="H3972" s="96"/>
    </row>
    <row r="3973" spans="8:8" x14ac:dyDescent="0.4">
      <c r="H3973" s="96"/>
    </row>
    <row r="3974" spans="8:8" x14ac:dyDescent="0.4">
      <c r="H3974" s="96"/>
    </row>
    <row r="3975" spans="8:8" x14ac:dyDescent="0.4">
      <c r="H3975" s="96"/>
    </row>
    <row r="3976" spans="8:8" x14ac:dyDescent="0.4">
      <c r="H3976" s="96"/>
    </row>
    <row r="3977" spans="8:8" x14ac:dyDescent="0.4">
      <c r="H3977" s="96"/>
    </row>
    <row r="3978" spans="8:8" x14ac:dyDescent="0.4">
      <c r="H3978" s="96"/>
    </row>
    <row r="3979" spans="8:8" x14ac:dyDescent="0.4">
      <c r="H3979" s="96"/>
    </row>
    <row r="3980" spans="8:8" x14ac:dyDescent="0.4">
      <c r="H3980" s="96"/>
    </row>
    <row r="3981" spans="8:8" x14ac:dyDescent="0.4">
      <c r="H3981" s="96"/>
    </row>
    <row r="3982" spans="8:8" x14ac:dyDescent="0.4">
      <c r="H3982" s="96"/>
    </row>
    <row r="3983" spans="8:8" x14ac:dyDescent="0.4">
      <c r="H3983" s="96"/>
    </row>
    <row r="3984" spans="8:8" x14ac:dyDescent="0.4">
      <c r="H3984" s="96"/>
    </row>
    <row r="3985" spans="8:8" x14ac:dyDescent="0.4">
      <c r="H3985" s="96"/>
    </row>
    <row r="3986" spans="8:8" x14ac:dyDescent="0.4">
      <c r="H3986" s="96"/>
    </row>
    <row r="3987" spans="8:8" x14ac:dyDescent="0.4">
      <c r="H3987" s="96"/>
    </row>
    <row r="3988" spans="8:8" x14ac:dyDescent="0.4">
      <c r="H3988" s="96"/>
    </row>
    <row r="3989" spans="8:8" x14ac:dyDescent="0.4">
      <c r="H3989" s="96"/>
    </row>
    <row r="3990" spans="8:8" x14ac:dyDescent="0.4">
      <c r="H3990" s="96"/>
    </row>
    <row r="3991" spans="8:8" x14ac:dyDescent="0.4">
      <c r="H3991" s="96"/>
    </row>
    <row r="3992" spans="8:8" x14ac:dyDescent="0.4">
      <c r="H3992" s="96"/>
    </row>
    <row r="3993" spans="8:8" x14ac:dyDescent="0.4">
      <c r="H3993" s="96"/>
    </row>
    <row r="3994" spans="8:8" x14ac:dyDescent="0.4">
      <c r="H3994" s="96"/>
    </row>
    <row r="3995" spans="8:8" x14ac:dyDescent="0.4">
      <c r="H3995" s="96"/>
    </row>
    <row r="3996" spans="8:8" x14ac:dyDescent="0.4">
      <c r="H3996" s="96"/>
    </row>
    <row r="3997" spans="8:8" x14ac:dyDescent="0.4">
      <c r="H3997" s="96"/>
    </row>
    <row r="3998" spans="8:8" x14ac:dyDescent="0.4">
      <c r="H3998" s="96"/>
    </row>
    <row r="3999" spans="8:8" x14ac:dyDescent="0.4">
      <c r="H3999" s="96"/>
    </row>
    <row r="4000" spans="8:8" x14ac:dyDescent="0.4">
      <c r="H4000" s="96"/>
    </row>
    <row r="4001" spans="8:8" x14ac:dyDescent="0.4">
      <c r="H4001" s="96"/>
    </row>
    <row r="4002" spans="8:8" x14ac:dyDescent="0.4">
      <c r="H4002" s="96"/>
    </row>
    <row r="4003" spans="8:8" x14ac:dyDescent="0.4">
      <c r="H4003" s="96"/>
    </row>
    <row r="4004" spans="8:8" x14ac:dyDescent="0.4">
      <c r="H4004" s="96"/>
    </row>
    <row r="4005" spans="8:8" x14ac:dyDescent="0.4">
      <c r="H4005" s="96"/>
    </row>
    <row r="4006" spans="8:8" x14ac:dyDescent="0.4">
      <c r="H4006" s="96"/>
    </row>
    <row r="4007" spans="8:8" x14ac:dyDescent="0.4">
      <c r="H4007" s="96"/>
    </row>
    <row r="4008" spans="8:8" x14ac:dyDescent="0.4">
      <c r="H4008" s="96"/>
    </row>
    <row r="4009" spans="8:8" x14ac:dyDescent="0.4">
      <c r="H4009" s="96"/>
    </row>
    <row r="4010" spans="8:8" x14ac:dyDescent="0.4">
      <c r="H4010" s="96"/>
    </row>
    <row r="4011" spans="8:8" x14ac:dyDescent="0.4">
      <c r="H4011" s="96"/>
    </row>
    <row r="4012" spans="8:8" x14ac:dyDescent="0.4">
      <c r="H4012" s="96"/>
    </row>
    <row r="4013" spans="8:8" x14ac:dyDescent="0.4">
      <c r="H4013" s="96"/>
    </row>
    <row r="4014" spans="8:8" x14ac:dyDescent="0.4">
      <c r="H4014" s="96"/>
    </row>
    <row r="4015" spans="8:8" x14ac:dyDescent="0.4">
      <c r="H4015" s="96"/>
    </row>
    <row r="4016" spans="8:8" x14ac:dyDescent="0.4">
      <c r="H4016" s="96"/>
    </row>
    <row r="4017" spans="8:8" x14ac:dyDescent="0.4">
      <c r="H4017" s="96"/>
    </row>
    <row r="4018" spans="8:8" x14ac:dyDescent="0.4">
      <c r="H4018" s="96"/>
    </row>
    <row r="4019" spans="8:8" x14ac:dyDescent="0.4">
      <c r="H4019" s="96"/>
    </row>
    <row r="4020" spans="8:8" x14ac:dyDescent="0.4">
      <c r="H4020" s="96"/>
    </row>
    <row r="4021" spans="8:8" x14ac:dyDescent="0.4">
      <c r="H4021" s="96"/>
    </row>
    <row r="4022" spans="8:8" x14ac:dyDescent="0.4">
      <c r="H4022" s="96"/>
    </row>
    <row r="4023" spans="8:8" x14ac:dyDescent="0.4">
      <c r="H4023" s="96"/>
    </row>
    <row r="4024" spans="8:8" x14ac:dyDescent="0.4">
      <c r="H4024" s="96"/>
    </row>
    <row r="4025" spans="8:8" x14ac:dyDescent="0.4">
      <c r="H4025" s="96"/>
    </row>
    <row r="4026" spans="8:8" x14ac:dyDescent="0.4">
      <c r="H4026" s="96"/>
    </row>
    <row r="4027" spans="8:8" x14ac:dyDescent="0.4">
      <c r="H4027" s="96"/>
    </row>
    <row r="4028" spans="8:8" x14ac:dyDescent="0.4">
      <c r="H4028" s="96"/>
    </row>
    <row r="4029" spans="8:8" x14ac:dyDescent="0.4">
      <c r="H4029" s="96"/>
    </row>
    <row r="4030" spans="8:8" x14ac:dyDescent="0.4">
      <c r="H4030" s="96"/>
    </row>
    <row r="4031" spans="8:8" x14ac:dyDescent="0.4">
      <c r="H4031" s="96"/>
    </row>
    <row r="4032" spans="8:8" x14ac:dyDescent="0.4">
      <c r="H4032" s="96"/>
    </row>
    <row r="4033" spans="8:8" x14ac:dyDescent="0.4">
      <c r="H4033" s="96"/>
    </row>
    <row r="4034" spans="8:8" x14ac:dyDescent="0.4">
      <c r="H4034" s="96"/>
    </row>
    <row r="4035" spans="8:8" x14ac:dyDescent="0.4">
      <c r="H4035" s="96"/>
    </row>
    <row r="4036" spans="8:8" x14ac:dyDescent="0.4">
      <c r="H4036" s="96"/>
    </row>
    <row r="4037" spans="8:8" x14ac:dyDescent="0.4">
      <c r="H4037" s="96"/>
    </row>
    <row r="4038" spans="8:8" x14ac:dyDescent="0.4">
      <c r="H4038" s="96"/>
    </row>
    <row r="4039" spans="8:8" x14ac:dyDescent="0.4">
      <c r="H4039" s="96"/>
    </row>
    <row r="4040" spans="8:8" x14ac:dyDescent="0.4">
      <c r="H4040" s="96"/>
    </row>
    <row r="4041" spans="8:8" x14ac:dyDescent="0.4">
      <c r="H4041" s="96"/>
    </row>
    <row r="4042" spans="8:8" x14ac:dyDescent="0.4">
      <c r="H4042" s="96"/>
    </row>
    <row r="4043" spans="8:8" x14ac:dyDescent="0.4">
      <c r="H4043" s="96"/>
    </row>
    <row r="4044" spans="8:8" x14ac:dyDescent="0.4">
      <c r="H4044" s="96"/>
    </row>
    <row r="4045" spans="8:8" x14ac:dyDescent="0.4">
      <c r="H4045" s="96"/>
    </row>
    <row r="4046" spans="8:8" x14ac:dyDescent="0.4">
      <c r="H4046" s="96"/>
    </row>
    <row r="4047" spans="8:8" x14ac:dyDescent="0.4">
      <c r="H4047" s="96"/>
    </row>
    <row r="4048" spans="8:8" x14ac:dyDescent="0.4">
      <c r="H4048" s="96"/>
    </row>
    <row r="4049" spans="8:8" x14ac:dyDescent="0.4">
      <c r="H4049" s="96"/>
    </row>
    <row r="4050" spans="8:8" x14ac:dyDescent="0.4">
      <c r="H4050" s="96"/>
    </row>
    <row r="4051" spans="8:8" x14ac:dyDescent="0.4">
      <c r="H4051" s="96"/>
    </row>
    <row r="4052" spans="8:8" x14ac:dyDescent="0.4">
      <c r="H4052" s="96"/>
    </row>
    <row r="4053" spans="8:8" x14ac:dyDescent="0.4">
      <c r="H4053" s="96"/>
    </row>
    <row r="4054" spans="8:8" x14ac:dyDescent="0.4">
      <c r="H4054" s="96"/>
    </row>
    <row r="4055" spans="8:8" x14ac:dyDescent="0.4">
      <c r="H4055" s="96"/>
    </row>
    <row r="4056" spans="8:8" x14ac:dyDescent="0.4">
      <c r="H4056" s="96"/>
    </row>
    <row r="4057" spans="8:8" x14ac:dyDescent="0.4">
      <c r="H4057" s="96"/>
    </row>
    <row r="4058" spans="8:8" x14ac:dyDescent="0.4">
      <c r="H4058" s="96"/>
    </row>
    <row r="4059" spans="8:8" x14ac:dyDescent="0.4">
      <c r="H4059" s="96"/>
    </row>
    <row r="4060" spans="8:8" x14ac:dyDescent="0.4">
      <c r="H4060" s="96"/>
    </row>
    <row r="4061" spans="8:8" x14ac:dyDescent="0.4">
      <c r="H4061" s="96"/>
    </row>
    <row r="4062" spans="8:8" x14ac:dyDescent="0.4">
      <c r="H4062" s="96"/>
    </row>
    <row r="4063" spans="8:8" x14ac:dyDescent="0.4">
      <c r="H4063" s="96"/>
    </row>
    <row r="4064" spans="8:8" x14ac:dyDescent="0.4">
      <c r="H4064" s="96"/>
    </row>
    <row r="4065" spans="8:8" x14ac:dyDescent="0.4">
      <c r="H4065" s="96"/>
    </row>
    <row r="4066" spans="8:8" x14ac:dyDescent="0.4">
      <c r="H4066" s="96"/>
    </row>
    <row r="4067" spans="8:8" x14ac:dyDescent="0.4">
      <c r="H4067" s="96"/>
    </row>
    <row r="4068" spans="8:8" x14ac:dyDescent="0.4">
      <c r="H4068" s="96"/>
    </row>
    <row r="4069" spans="8:8" x14ac:dyDescent="0.4">
      <c r="H4069" s="96"/>
    </row>
    <row r="4070" spans="8:8" x14ac:dyDescent="0.4">
      <c r="H4070" s="96"/>
    </row>
    <row r="4071" spans="8:8" x14ac:dyDescent="0.4">
      <c r="H4071" s="96"/>
    </row>
    <row r="4072" spans="8:8" x14ac:dyDescent="0.4">
      <c r="H4072" s="96"/>
    </row>
    <row r="4073" spans="8:8" x14ac:dyDescent="0.4">
      <c r="H4073" s="96"/>
    </row>
    <row r="4074" spans="8:8" x14ac:dyDescent="0.4">
      <c r="H4074" s="96"/>
    </row>
    <row r="4075" spans="8:8" x14ac:dyDescent="0.4">
      <c r="H4075" s="96"/>
    </row>
    <row r="4076" spans="8:8" x14ac:dyDescent="0.4">
      <c r="H4076" s="96"/>
    </row>
    <row r="4077" spans="8:8" x14ac:dyDescent="0.4">
      <c r="H4077" s="96"/>
    </row>
    <row r="4078" spans="8:8" x14ac:dyDescent="0.4">
      <c r="H4078" s="96"/>
    </row>
    <row r="4079" spans="8:8" x14ac:dyDescent="0.4">
      <c r="H4079" s="96"/>
    </row>
    <row r="4080" spans="8:8" x14ac:dyDescent="0.4">
      <c r="H4080" s="96"/>
    </row>
    <row r="4081" spans="8:8" x14ac:dyDescent="0.4">
      <c r="H4081" s="96"/>
    </row>
    <row r="4082" spans="8:8" x14ac:dyDescent="0.4">
      <c r="H4082" s="96"/>
    </row>
    <row r="4083" spans="8:8" x14ac:dyDescent="0.4">
      <c r="H4083" s="96"/>
    </row>
    <row r="4084" spans="8:8" x14ac:dyDescent="0.4">
      <c r="H4084" s="96"/>
    </row>
    <row r="4085" spans="8:8" x14ac:dyDescent="0.4">
      <c r="H4085" s="96"/>
    </row>
    <row r="4086" spans="8:8" x14ac:dyDescent="0.4">
      <c r="H4086" s="96"/>
    </row>
    <row r="4087" spans="8:8" x14ac:dyDescent="0.4">
      <c r="H4087" s="96"/>
    </row>
    <row r="4088" spans="8:8" x14ac:dyDescent="0.4">
      <c r="H4088" s="96"/>
    </row>
    <row r="4089" spans="8:8" x14ac:dyDescent="0.4">
      <c r="H4089" s="96"/>
    </row>
    <row r="4090" spans="8:8" x14ac:dyDescent="0.4">
      <c r="H4090" s="96"/>
    </row>
    <row r="4091" spans="8:8" x14ac:dyDescent="0.4">
      <c r="H4091" s="96"/>
    </row>
    <row r="4092" spans="8:8" x14ac:dyDescent="0.4">
      <c r="H4092" s="96"/>
    </row>
    <row r="4093" spans="8:8" x14ac:dyDescent="0.4">
      <c r="H4093" s="96"/>
    </row>
    <row r="4094" spans="8:8" x14ac:dyDescent="0.4">
      <c r="H4094" s="96"/>
    </row>
    <row r="4095" spans="8:8" x14ac:dyDescent="0.4">
      <c r="H4095" s="96"/>
    </row>
    <row r="4096" spans="8:8" x14ac:dyDescent="0.4">
      <c r="H4096" s="96"/>
    </row>
    <row r="4097" spans="8:8" x14ac:dyDescent="0.4">
      <c r="H4097" s="96"/>
    </row>
    <row r="4098" spans="8:8" x14ac:dyDescent="0.4">
      <c r="H4098" s="96"/>
    </row>
    <row r="4099" spans="8:8" x14ac:dyDescent="0.4">
      <c r="H4099" s="96"/>
    </row>
    <row r="4100" spans="8:8" x14ac:dyDescent="0.4">
      <c r="H4100" s="96"/>
    </row>
    <row r="4101" spans="8:8" x14ac:dyDescent="0.4">
      <c r="H4101" s="96"/>
    </row>
    <row r="4102" spans="8:8" x14ac:dyDescent="0.4">
      <c r="H4102" s="96"/>
    </row>
    <row r="4103" spans="8:8" x14ac:dyDescent="0.4">
      <c r="H4103" s="96"/>
    </row>
    <row r="4104" spans="8:8" x14ac:dyDescent="0.4">
      <c r="H4104" s="96"/>
    </row>
    <row r="4105" spans="8:8" x14ac:dyDescent="0.4">
      <c r="H4105" s="96"/>
    </row>
    <row r="4106" spans="8:8" x14ac:dyDescent="0.4">
      <c r="H4106" s="96"/>
    </row>
    <row r="4107" spans="8:8" x14ac:dyDescent="0.4">
      <c r="H4107" s="96"/>
    </row>
    <row r="4108" spans="8:8" x14ac:dyDescent="0.4">
      <c r="H4108" s="96"/>
    </row>
    <row r="4109" spans="8:8" x14ac:dyDescent="0.4">
      <c r="H4109" s="96"/>
    </row>
    <row r="4110" spans="8:8" x14ac:dyDescent="0.4">
      <c r="H4110" s="96"/>
    </row>
    <row r="4111" spans="8:8" x14ac:dyDescent="0.4">
      <c r="H4111" s="96"/>
    </row>
    <row r="4112" spans="8:8" x14ac:dyDescent="0.4">
      <c r="H4112" s="96"/>
    </row>
    <row r="4113" spans="8:8" x14ac:dyDescent="0.4">
      <c r="H4113" s="96"/>
    </row>
    <row r="4114" spans="8:8" x14ac:dyDescent="0.4">
      <c r="H4114" s="96"/>
    </row>
    <row r="4115" spans="8:8" x14ac:dyDescent="0.4">
      <c r="H4115" s="96"/>
    </row>
    <row r="4116" spans="8:8" x14ac:dyDescent="0.4">
      <c r="H4116" s="96"/>
    </row>
    <row r="4117" spans="8:8" x14ac:dyDescent="0.4">
      <c r="H4117" s="96"/>
    </row>
    <row r="4118" spans="8:8" x14ac:dyDescent="0.4">
      <c r="H4118" s="96"/>
    </row>
    <row r="4119" spans="8:8" x14ac:dyDescent="0.4">
      <c r="H4119" s="96"/>
    </row>
    <row r="4120" spans="8:8" x14ac:dyDescent="0.4">
      <c r="H4120" s="96"/>
    </row>
    <row r="4121" spans="8:8" x14ac:dyDescent="0.4">
      <c r="H4121" s="96"/>
    </row>
    <row r="4122" spans="8:8" x14ac:dyDescent="0.4">
      <c r="H4122" s="96"/>
    </row>
    <row r="4123" spans="8:8" x14ac:dyDescent="0.4">
      <c r="H4123" s="96"/>
    </row>
    <row r="4124" spans="8:8" x14ac:dyDescent="0.4">
      <c r="H4124" s="96"/>
    </row>
    <row r="4125" spans="8:8" x14ac:dyDescent="0.4">
      <c r="H4125" s="96"/>
    </row>
    <row r="4126" spans="8:8" x14ac:dyDescent="0.4">
      <c r="H4126" s="96"/>
    </row>
    <row r="4127" spans="8:8" x14ac:dyDescent="0.4">
      <c r="H4127" s="96"/>
    </row>
    <row r="4128" spans="8:8" x14ac:dyDescent="0.4">
      <c r="H4128" s="96"/>
    </row>
    <row r="4129" spans="8:8" x14ac:dyDescent="0.4">
      <c r="H4129" s="96"/>
    </row>
    <row r="4130" spans="8:8" x14ac:dyDescent="0.4">
      <c r="H4130" s="96"/>
    </row>
    <row r="4131" spans="8:8" x14ac:dyDescent="0.4">
      <c r="H4131" s="96"/>
    </row>
    <row r="4132" spans="8:8" x14ac:dyDescent="0.4">
      <c r="H4132" s="96"/>
    </row>
    <row r="4133" spans="8:8" x14ac:dyDescent="0.4">
      <c r="H4133" s="96"/>
    </row>
    <row r="4134" spans="8:8" x14ac:dyDescent="0.4">
      <c r="H4134" s="96"/>
    </row>
    <row r="4135" spans="8:8" x14ac:dyDescent="0.4">
      <c r="H4135" s="96"/>
    </row>
    <row r="4136" spans="8:8" x14ac:dyDescent="0.4">
      <c r="H4136" s="96"/>
    </row>
    <row r="4137" spans="8:8" x14ac:dyDescent="0.4">
      <c r="H4137" s="96"/>
    </row>
    <row r="4138" spans="8:8" x14ac:dyDescent="0.4">
      <c r="H4138" s="96"/>
    </row>
    <row r="4139" spans="8:8" x14ac:dyDescent="0.4">
      <c r="H4139" s="96"/>
    </row>
    <row r="4140" spans="8:8" x14ac:dyDescent="0.4">
      <c r="H4140" s="96"/>
    </row>
    <row r="4141" spans="8:8" x14ac:dyDescent="0.4">
      <c r="H4141" s="96"/>
    </row>
    <row r="4142" spans="8:8" x14ac:dyDescent="0.4">
      <c r="H4142" s="96"/>
    </row>
    <row r="4143" spans="8:8" x14ac:dyDescent="0.4">
      <c r="H4143" s="96"/>
    </row>
    <row r="4144" spans="8:8" x14ac:dyDescent="0.4">
      <c r="H4144" s="96"/>
    </row>
    <row r="4145" spans="8:8" x14ac:dyDescent="0.4">
      <c r="H4145" s="96"/>
    </row>
    <row r="4146" spans="8:8" x14ac:dyDescent="0.4">
      <c r="H4146" s="96"/>
    </row>
    <row r="4147" spans="8:8" x14ac:dyDescent="0.4">
      <c r="H4147" s="96"/>
    </row>
    <row r="4148" spans="8:8" x14ac:dyDescent="0.4">
      <c r="H4148" s="96"/>
    </row>
    <row r="4149" spans="8:8" x14ac:dyDescent="0.4">
      <c r="H4149" s="96"/>
    </row>
    <row r="4150" spans="8:8" x14ac:dyDescent="0.4">
      <c r="H4150" s="96"/>
    </row>
    <row r="4151" spans="8:8" x14ac:dyDescent="0.4">
      <c r="H4151" s="96"/>
    </row>
    <row r="4152" spans="8:8" x14ac:dyDescent="0.4">
      <c r="H4152" s="96"/>
    </row>
    <row r="4153" spans="8:8" x14ac:dyDescent="0.4">
      <c r="H4153" s="96"/>
    </row>
    <row r="4154" spans="8:8" x14ac:dyDescent="0.4">
      <c r="H4154" s="96"/>
    </row>
    <row r="4155" spans="8:8" x14ac:dyDescent="0.4">
      <c r="H4155" s="96"/>
    </row>
    <row r="4156" spans="8:8" x14ac:dyDescent="0.4">
      <c r="H4156" s="96"/>
    </row>
    <row r="4157" spans="8:8" x14ac:dyDescent="0.4">
      <c r="H4157" s="96"/>
    </row>
    <row r="4158" spans="8:8" x14ac:dyDescent="0.4">
      <c r="H4158" s="96"/>
    </row>
    <row r="4159" spans="8:8" x14ac:dyDescent="0.4">
      <c r="H4159" s="96"/>
    </row>
    <row r="4160" spans="8:8" x14ac:dyDescent="0.4">
      <c r="H4160" s="96"/>
    </row>
    <row r="4161" spans="8:8" x14ac:dyDescent="0.4">
      <c r="H4161" s="96"/>
    </row>
    <row r="4162" spans="8:8" x14ac:dyDescent="0.4">
      <c r="H4162" s="96"/>
    </row>
    <row r="4163" spans="8:8" x14ac:dyDescent="0.4">
      <c r="H4163" s="96"/>
    </row>
    <row r="4164" spans="8:8" x14ac:dyDescent="0.4">
      <c r="H4164" s="96"/>
    </row>
    <row r="4165" spans="8:8" x14ac:dyDescent="0.4">
      <c r="H4165" s="96"/>
    </row>
    <row r="4166" spans="8:8" x14ac:dyDescent="0.4">
      <c r="H4166" s="96"/>
    </row>
    <row r="4167" spans="8:8" x14ac:dyDescent="0.4">
      <c r="H4167" s="96"/>
    </row>
    <row r="4168" spans="8:8" x14ac:dyDescent="0.4">
      <c r="H4168" s="96"/>
    </row>
    <row r="4169" spans="8:8" x14ac:dyDescent="0.4">
      <c r="H4169" s="96"/>
    </row>
    <row r="4170" spans="8:8" x14ac:dyDescent="0.4">
      <c r="H4170" s="96"/>
    </row>
    <row r="4171" spans="8:8" x14ac:dyDescent="0.4">
      <c r="H4171" s="96"/>
    </row>
    <row r="4172" spans="8:8" x14ac:dyDescent="0.4">
      <c r="H4172" s="96"/>
    </row>
    <row r="4173" spans="8:8" x14ac:dyDescent="0.4">
      <c r="H4173" s="96"/>
    </row>
    <row r="4174" spans="8:8" x14ac:dyDescent="0.4">
      <c r="H4174" s="96"/>
    </row>
    <row r="4175" spans="8:8" x14ac:dyDescent="0.4">
      <c r="H4175" s="96"/>
    </row>
    <row r="4176" spans="8:8" x14ac:dyDescent="0.4">
      <c r="H4176" s="96"/>
    </row>
    <row r="4177" spans="8:8" x14ac:dyDescent="0.4">
      <c r="H4177" s="96"/>
    </row>
    <row r="4178" spans="8:8" x14ac:dyDescent="0.4">
      <c r="H4178" s="96"/>
    </row>
    <row r="4179" spans="8:8" x14ac:dyDescent="0.4">
      <c r="H4179" s="96"/>
    </row>
    <row r="4180" spans="8:8" x14ac:dyDescent="0.4">
      <c r="H4180" s="96"/>
    </row>
    <row r="4181" spans="8:8" x14ac:dyDescent="0.4">
      <c r="H4181" s="96"/>
    </row>
    <row r="4182" spans="8:8" x14ac:dyDescent="0.4">
      <c r="H4182" s="96"/>
    </row>
    <row r="4183" spans="8:8" x14ac:dyDescent="0.4">
      <c r="H4183" s="96"/>
    </row>
    <row r="4184" spans="8:8" x14ac:dyDescent="0.4">
      <c r="H4184" s="96"/>
    </row>
    <row r="4185" spans="8:8" x14ac:dyDescent="0.4">
      <c r="H4185" s="96"/>
    </row>
    <row r="4186" spans="8:8" x14ac:dyDescent="0.4">
      <c r="H4186" s="96"/>
    </row>
    <row r="4187" spans="8:8" x14ac:dyDescent="0.4">
      <c r="H4187" s="96"/>
    </row>
    <row r="4188" spans="8:8" x14ac:dyDescent="0.4">
      <c r="H4188" s="96"/>
    </row>
    <row r="4189" spans="8:8" x14ac:dyDescent="0.4">
      <c r="H4189" s="96"/>
    </row>
    <row r="4190" spans="8:8" x14ac:dyDescent="0.4">
      <c r="H4190" s="96"/>
    </row>
    <row r="4191" spans="8:8" x14ac:dyDescent="0.4">
      <c r="H4191" s="96"/>
    </row>
    <row r="4192" spans="8:8" x14ac:dyDescent="0.4">
      <c r="H4192" s="96"/>
    </row>
    <row r="4193" spans="8:8" x14ac:dyDescent="0.4">
      <c r="H4193" s="96"/>
    </row>
    <row r="4194" spans="8:8" x14ac:dyDescent="0.4">
      <c r="H4194" s="96"/>
    </row>
    <row r="4195" spans="8:8" x14ac:dyDescent="0.4">
      <c r="H4195" s="96"/>
    </row>
    <row r="4196" spans="8:8" x14ac:dyDescent="0.4">
      <c r="H4196" s="96"/>
    </row>
    <row r="4197" spans="8:8" x14ac:dyDescent="0.4">
      <c r="H4197" s="96"/>
    </row>
    <row r="4198" spans="8:8" x14ac:dyDescent="0.4">
      <c r="H4198" s="96"/>
    </row>
    <row r="4199" spans="8:8" x14ac:dyDescent="0.4">
      <c r="H4199" s="96"/>
    </row>
    <row r="4200" spans="8:8" x14ac:dyDescent="0.4">
      <c r="H4200" s="96"/>
    </row>
    <row r="4201" spans="8:8" x14ac:dyDescent="0.4">
      <c r="H4201" s="96"/>
    </row>
    <row r="4202" spans="8:8" x14ac:dyDescent="0.4">
      <c r="H4202" s="96"/>
    </row>
    <row r="4203" spans="8:8" x14ac:dyDescent="0.4">
      <c r="H4203" s="96"/>
    </row>
    <row r="4204" spans="8:8" x14ac:dyDescent="0.4">
      <c r="H4204" s="96"/>
    </row>
    <row r="4205" spans="8:8" x14ac:dyDescent="0.4">
      <c r="H4205" s="96"/>
    </row>
    <row r="4206" spans="8:8" x14ac:dyDescent="0.4">
      <c r="H4206" s="96"/>
    </row>
    <row r="4207" spans="8:8" x14ac:dyDescent="0.4">
      <c r="H4207" s="96"/>
    </row>
    <row r="4208" spans="8:8" x14ac:dyDescent="0.4">
      <c r="H4208" s="96"/>
    </row>
    <row r="4209" spans="8:8" x14ac:dyDescent="0.4">
      <c r="H4209" s="96"/>
    </row>
    <row r="4210" spans="8:8" x14ac:dyDescent="0.4">
      <c r="H4210" s="96"/>
    </row>
    <row r="4211" spans="8:8" x14ac:dyDescent="0.4">
      <c r="H4211" s="96"/>
    </row>
    <row r="4212" spans="8:8" x14ac:dyDescent="0.4">
      <c r="H4212" s="96"/>
    </row>
    <row r="4213" spans="8:8" x14ac:dyDescent="0.4">
      <c r="H4213" s="96"/>
    </row>
    <row r="4214" spans="8:8" x14ac:dyDescent="0.4">
      <c r="H4214" s="96"/>
    </row>
    <row r="4215" spans="8:8" x14ac:dyDescent="0.4">
      <c r="H4215" s="96"/>
    </row>
    <row r="4216" spans="8:8" x14ac:dyDescent="0.4">
      <c r="H4216" s="96"/>
    </row>
    <row r="4217" spans="8:8" x14ac:dyDescent="0.4">
      <c r="H4217" s="96"/>
    </row>
    <row r="4218" spans="8:8" x14ac:dyDescent="0.4">
      <c r="H4218" s="96"/>
    </row>
    <row r="4219" spans="8:8" x14ac:dyDescent="0.4">
      <c r="H4219" s="96"/>
    </row>
    <row r="4220" spans="8:8" x14ac:dyDescent="0.4">
      <c r="H4220" s="96"/>
    </row>
    <row r="4221" spans="8:8" x14ac:dyDescent="0.4">
      <c r="H4221" s="96"/>
    </row>
    <row r="4222" spans="8:8" x14ac:dyDescent="0.4">
      <c r="H4222" s="96"/>
    </row>
    <row r="4223" spans="8:8" x14ac:dyDescent="0.4">
      <c r="H4223" s="96"/>
    </row>
    <row r="4224" spans="8:8" x14ac:dyDescent="0.4">
      <c r="H4224" s="96"/>
    </row>
    <row r="4225" spans="8:8" x14ac:dyDescent="0.4">
      <c r="H4225" s="96"/>
    </row>
    <row r="4226" spans="8:8" x14ac:dyDescent="0.4">
      <c r="H4226" s="96"/>
    </row>
    <row r="4227" spans="8:8" x14ac:dyDescent="0.4">
      <c r="H4227" s="96"/>
    </row>
    <row r="4228" spans="8:8" x14ac:dyDescent="0.4">
      <c r="H4228" s="96"/>
    </row>
    <row r="4229" spans="8:8" x14ac:dyDescent="0.4">
      <c r="H4229" s="96"/>
    </row>
    <row r="4230" spans="8:8" x14ac:dyDescent="0.4">
      <c r="H4230" s="96"/>
    </row>
    <row r="4231" spans="8:8" x14ac:dyDescent="0.4">
      <c r="H4231" s="96"/>
    </row>
    <row r="4232" spans="8:8" x14ac:dyDescent="0.4">
      <c r="H4232" s="96"/>
    </row>
    <row r="4233" spans="8:8" x14ac:dyDescent="0.4">
      <c r="H4233" s="96"/>
    </row>
    <row r="4234" spans="8:8" x14ac:dyDescent="0.4">
      <c r="H4234" s="96"/>
    </row>
    <row r="4235" spans="8:8" x14ac:dyDescent="0.4">
      <c r="H4235" s="96"/>
    </row>
    <row r="4236" spans="8:8" x14ac:dyDescent="0.4">
      <c r="H4236" s="96"/>
    </row>
    <row r="4237" spans="8:8" x14ac:dyDescent="0.4">
      <c r="H4237" s="96"/>
    </row>
    <row r="4238" spans="8:8" x14ac:dyDescent="0.4">
      <c r="H4238" s="96"/>
    </row>
    <row r="4239" spans="8:8" x14ac:dyDescent="0.4">
      <c r="H4239" s="96"/>
    </row>
    <row r="4240" spans="8:8" x14ac:dyDescent="0.4">
      <c r="H4240" s="96"/>
    </row>
    <row r="4241" spans="8:8" x14ac:dyDescent="0.4">
      <c r="H4241" s="96"/>
    </row>
    <row r="4242" spans="8:8" x14ac:dyDescent="0.4">
      <c r="H4242" s="96"/>
    </row>
    <row r="4243" spans="8:8" x14ac:dyDescent="0.4">
      <c r="H4243" s="96"/>
    </row>
    <row r="4244" spans="8:8" x14ac:dyDescent="0.4">
      <c r="H4244" s="96"/>
    </row>
    <row r="4245" spans="8:8" x14ac:dyDescent="0.4">
      <c r="H4245" s="96"/>
    </row>
    <row r="4246" spans="8:8" x14ac:dyDescent="0.4">
      <c r="H4246" s="96"/>
    </row>
    <row r="4247" spans="8:8" x14ac:dyDescent="0.4">
      <c r="H4247" s="96"/>
    </row>
    <row r="4248" spans="8:8" x14ac:dyDescent="0.4">
      <c r="H4248" s="96"/>
    </row>
    <row r="4249" spans="8:8" x14ac:dyDescent="0.4">
      <c r="H4249" s="96"/>
    </row>
    <row r="4250" spans="8:8" x14ac:dyDescent="0.4">
      <c r="H4250" s="96"/>
    </row>
    <row r="4251" spans="8:8" x14ac:dyDescent="0.4">
      <c r="H4251" s="96"/>
    </row>
    <row r="4252" spans="8:8" x14ac:dyDescent="0.4">
      <c r="H4252" s="96"/>
    </row>
    <row r="4253" spans="8:8" x14ac:dyDescent="0.4">
      <c r="H4253" s="96"/>
    </row>
    <row r="4254" spans="8:8" x14ac:dyDescent="0.4">
      <c r="H4254" s="96"/>
    </row>
    <row r="4255" spans="8:8" x14ac:dyDescent="0.4">
      <c r="H4255" s="96"/>
    </row>
    <row r="4256" spans="8:8" x14ac:dyDescent="0.4">
      <c r="H4256" s="96"/>
    </row>
    <row r="4257" spans="8:8" x14ac:dyDescent="0.4">
      <c r="H4257" s="96"/>
    </row>
    <row r="4258" spans="8:8" x14ac:dyDescent="0.4">
      <c r="H4258" s="96"/>
    </row>
    <row r="4259" spans="8:8" x14ac:dyDescent="0.4">
      <c r="H4259" s="96"/>
    </row>
    <row r="4260" spans="8:8" x14ac:dyDescent="0.4">
      <c r="H4260" s="96"/>
    </row>
    <row r="4261" spans="8:8" x14ac:dyDescent="0.4">
      <c r="H4261" s="96"/>
    </row>
    <row r="4262" spans="8:8" x14ac:dyDescent="0.4">
      <c r="H4262" s="96"/>
    </row>
    <row r="4263" spans="8:8" x14ac:dyDescent="0.4">
      <c r="H4263" s="96"/>
    </row>
    <row r="4264" spans="8:8" x14ac:dyDescent="0.4">
      <c r="H4264" s="96"/>
    </row>
    <row r="4265" spans="8:8" x14ac:dyDescent="0.4">
      <c r="H4265" s="96"/>
    </row>
    <row r="4266" spans="8:8" x14ac:dyDescent="0.4">
      <c r="H4266" s="96"/>
    </row>
    <row r="4267" spans="8:8" x14ac:dyDescent="0.4">
      <c r="H4267" s="96"/>
    </row>
    <row r="4268" spans="8:8" x14ac:dyDescent="0.4">
      <c r="H4268" s="96"/>
    </row>
    <row r="4269" spans="8:8" x14ac:dyDescent="0.4">
      <c r="H4269" s="96"/>
    </row>
    <row r="4270" spans="8:8" x14ac:dyDescent="0.4">
      <c r="H4270" s="96"/>
    </row>
    <row r="4271" spans="8:8" x14ac:dyDescent="0.4">
      <c r="H4271" s="96"/>
    </row>
    <row r="4272" spans="8:8" x14ac:dyDescent="0.4">
      <c r="H4272" s="96"/>
    </row>
    <row r="4273" spans="8:8" x14ac:dyDescent="0.4">
      <c r="H4273" s="96"/>
    </row>
    <row r="4274" spans="8:8" x14ac:dyDescent="0.4">
      <c r="H4274" s="96"/>
    </row>
    <row r="4275" spans="8:8" x14ac:dyDescent="0.4">
      <c r="H4275" s="96"/>
    </row>
    <row r="4276" spans="8:8" x14ac:dyDescent="0.4">
      <c r="H4276" s="96"/>
    </row>
    <row r="4277" spans="8:8" x14ac:dyDescent="0.4">
      <c r="H4277" s="96"/>
    </row>
    <row r="4278" spans="8:8" x14ac:dyDescent="0.4">
      <c r="H4278" s="96"/>
    </row>
    <row r="4279" spans="8:8" x14ac:dyDescent="0.4">
      <c r="H4279" s="96"/>
    </row>
    <row r="4280" spans="8:8" x14ac:dyDescent="0.4">
      <c r="H4280" s="96"/>
    </row>
    <row r="4281" spans="8:8" x14ac:dyDescent="0.4">
      <c r="H4281" s="96"/>
    </row>
    <row r="4282" spans="8:8" x14ac:dyDescent="0.4">
      <c r="H4282" s="96"/>
    </row>
    <row r="4283" spans="8:8" x14ac:dyDescent="0.4">
      <c r="H4283" s="96"/>
    </row>
    <row r="4284" spans="8:8" x14ac:dyDescent="0.4">
      <c r="H4284" s="96"/>
    </row>
    <row r="4285" spans="8:8" x14ac:dyDescent="0.4">
      <c r="H4285" s="96"/>
    </row>
    <row r="4286" spans="8:8" x14ac:dyDescent="0.4">
      <c r="H4286" s="96"/>
    </row>
    <row r="4287" spans="8:8" x14ac:dyDescent="0.4">
      <c r="H4287" s="96"/>
    </row>
    <row r="4288" spans="8:8" x14ac:dyDescent="0.4">
      <c r="H4288" s="96"/>
    </row>
    <row r="4289" spans="8:8" x14ac:dyDescent="0.4">
      <c r="H4289" s="96"/>
    </row>
    <row r="4290" spans="8:8" x14ac:dyDescent="0.4">
      <c r="H4290" s="96"/>
    </row>
    <row r="4291" spans="8:8" x14ac:dyDescent="0.4">
      <c r="H4291" s="96"/>
    </row>
    <row r="4292" spans="8:8" x14ac:dyDescent="0.4">
      <c r="H4292" s="96"/>
    </row>
    <row r="4293" spans="8:8" x14ac:dyDescent="0.4">
      <c r="H4293" s="96"/>
    </row>
    <row r="4294" spans="8:8" x14ac:dyDescent="0.4">
      <c r="H4294" s="96"/>
    </row>
    <row r="4295" spans="8:8" x14ac:dyDescent="0.4">
      <c r="H4295" s="96"/>
    </row>
    <row r="4296" spans="8:8" x14ac:dyDescent="0.4">
      <c r="H4296" s="96"/>
    </row>
    <row r="4297" spans="8:8" x14ac:dyDescent="0.4">
      <c r="H4297" s="96"/>
    </row>
    <row r="4298" spans="8:8" x14ac:dyDescent="0.4">
      <c r="H4298" s="96"/>
    </row>
    <row r="4299" spans="8:8" x14ac:dyDescent="0.4">
      <c r="H4299" s="96"/>
    </row>
    <row r="4300" spans="8:8" x14ac:dyDescent="0.4">
      <c r="H4300" s="96"/>
    </row>
    <row r="4301" spans="8:8" x14ac:dyDescent="0.4">
      <c r="H4301" s="96"/>
    </row>
    <row r="4302" spans="8:8" x14ac:dyDescent="0.4">
      <c r="H4302" s="96"/>
    </row>
    <row r="4303" spans="8:8" x14ac:dyDescent="0.4">
      <c r="H4303" s="96"/>
    </row>
    <row r="4304" spans="8:8" x14ac:dyDescent="0.4">
      <c r="H4304" s="96"/>
    </row>
    <row r="4305" spans="8:8" x14ac:dyDescent="0.4">
      <c r="H4305" s="96"/>
    </row>
    <row r="4306" spans="8:8" x14ac:dyDescent="0.4">
      <c r="H4306" s="96"/>
    </row>
    <row r="4307" spans="8:8" x14ac:dyDescent="0.4">
      <c r="H4307" s="96"/>
    </row>
    <row r="4308" spans="8:8" x14ac:dyDescent="0.4">
      <c r="H4308" s="96"/>
    </row>
    <row r="4309" spans="8:8" x14ac:dyDescent="0.4">
      <c r="H4309" s="96"/>
    </row>
    <row r="4310" spans="8:8" x14ac:dyDescent="0.4">
      <c r="H4310" s="96"/>
    </row>
    <row r="4311" spans="8:8" x14ac:dyDescent="0.4">
      <c r="H4311" s="96"/>
    </row>
    <row r="4312" spans="8:8" x14ac:dyDescent="0.4">
      <c r="H4312" s="96"/>
    </row>
    <row r="4313" spans="8:8" x14ac:dyDescent="0.4">
      <c r="H4313" s="96"/>
    </row>
    <row r="4314" spans="8:8" x14ac:dyDescent="0.4">
      <c r="H4314" s="96"/>
    </row>
    <row r="4315" spans="8:8" x14ac:dyDescent="0.4">
      <c r="H4315" s="96"/>
    </row>
    <row r="4316" spans="8:8" x14ac:dyDescent="0.4">
      <c r="H4316" s="96"/>
    </row>
    <row r="4317" spans="8:8" x14ac:dyDescent="0.4">
      <c r="H4317" s="96"/>
    </row>
    <row r="4318" spans="8:8" x14ac:dyDescent="0.4">
      <c r="H4318" s="96"/>
    </row>
    <row r="4319" spans="8:8" x14ac:dyDescent="0.4">
      <c r="H4319" s="96"/>
    </row>
    <row r="4320" spans="8:8" x14ac:dyDescent="0.4">
      <c r="H4320" s="96"/>
    </row>
    <row r="4321" spans="8:8" x14ac:dyDescent="0.4">
      <c r="H4321" s="96"/>
    </row>
    <row r="4322" spans="8:8" x14ac:dyDescent="0.4">
      <c r="H4322" s="96"/>
    </row>
    <row r="4323" spans="8:8" x14ac:dyDescent="0.4">
      <c r="H4323" s="96"/>
    </row>
    <row r="4324" spans="8:8" x14ac:dyDescent="0.4">
      <c r="H4324" s="96"/>
    </row>
    <row r="4325" spans="8:8" x14ac:dyDescent="0.4">
      <c r="H4325" s="96"/>
    </row>
    <row r="4326" spans="8:8" x14ac:dyDescent="0.4">
      <c r="H4326" s="96"/>
    </row>
    <row r="4327" spans="8:8" x14ac:dyDescent="0.4">
      <c r="H4327" s="96"/>
    </row>
    <row r="4328" spans="8:8" x14ac:dyDescent="0.4">
      <c r="H4328" s="96"/>
    </row>
    <row r="4329" spans="8:8" x14ac:dyDescent="0.4">
      <c r="H4329" s="96"/>
    </row>
    <row r="4330" spans="8:8" x14ac:dyDescent="0.4">
      <c r="H4330" s="96"/>
    </row>
    <row r="4331" spans="8:8" x14ac:dyDescent="0.4">
      <c r="H4331" s="96"/>
    </row>
    <row r="4332" spans="8:8" x14ac:dyDescent="0.4">
      <c r="H4332" s="96"/>
    </row>
    <row r="4333" spans="8:8" x14ac:dyDescent="0.4">
      <c r="H4333" s="96"/>
    </row>
    <row r="4334" spans="8:8" x14ac:dyDescent="0.4">
      <c r="H4334" s="96"/>
    </row>
    <row r="4335" spans="8:8" x14ac:dyDescent="0.4">
      <c r="H4335" s="96"/>
    </row>
    <row r="4336" spans="8:8" x14ac:dyDescent="0.4">
      <c r="H4336" s="96"/>
    </row>
    <row r="4337" spans="8:8" x14ac:dyDescent="0.4">
      <c r="H4337" s="96"/>
    </row>
    <row r="4338" spans="8:8" x14ac:dyDescent="0.4">
      <c r="H4338" s="96"/>
    </row>
    <row r="4339" spans="8:8" x14ac:dyDescent="0.4">
      <c r="H4339" s="96"/>
    </row>
    <row r="4340" spans="8:8" x14ac:dyDescent="0.4">
      <c r="H4340" s="96"/>
    </row>
    <row r="4341" spans="8:8" x14ac:dyDescent="0.4">
      <c r="H4341" s="96"/>
    </row>
    <row r="4342" spans="8:8" x14ac:dyDescent="0.4">
      <c r="H4342" s="96"/>
    </row>
    <row r="4343" spans="8:8" x14ac:dyDescent="0.4">
      <c r="H4343" s="96"/>
    </row>
    <row r="4344" spans="8:8" x14ac:dyDescent="0.4">
      <c r="H4344" s="96"/>
    </row>
    <row r="4345" spans="8:8" x14ac:dyDescent="0.4">
      <c r="H4345" s="96"/>
    </row>
    <row r="4346" spans="8:8" x14ac:dyDescent="0.4">
      <c r="H4346" s="96"/>
    </row>
    <row r="4347" spans="8:8" x14ac:dyDescent="0.4">
      <c r="H4347" s="96"/>
    </row>
    <row r="4348" spans="8:8" x14ac:dyDescent="0.4">
      <c r="H4348" s="96"/>
    </row>
    <row r="4349" spans="8:8" x14ac:dyDescent="0.4">
      <c r="H4349" s="96"/>
    </row>
    <row r="4350" spans="8:8" x14ac:dyDescent="0.4">
      <c r="H4350" s="96"/>
    </row>
    <row r="4351" spans="8:8" x14ac:dyDescent="0.4">
      <c r="H4351" s="96"/>
    </row>
    <row r="4352" spans="8:8" x14ac:dyDescent="0.4">
      <c r="H4352" s="96"/>
    </row>
    <row r="4353" spans="8:8" x14ac:dyDescent="0.4">
      <c r="H4353" s="96"/>
    </row>
    <row r="4354" spans="8:8" x14ac:dyDescent="0.4">
      <c r="H4354" s="96"/>
    </row>
    <row r="4355" spans="8:8" x14ac:dyDescent="0.4">
      <c r="H4355" s="96"/>
    </row>
    <row r="4356" spans="8:8" x14ac:dyDescent="0.4">
      <c r="H4356" s="96"/>
    </row>
    <row r="4357" spans="8:8" x14ac:dyDescent="0.4">
      <c r="H4357" s="96"/>
    </row>
    <row r="4358" spans="8:8" x14ac:dyDescent="0.4">
      <c r="H4358" s="96"/>
    </row>
    <row r="4359" spans="8:8" x14ac:dyDescent="0.4">
      <c r="H4359" s="96"/>
    </row>
    <row r="4360" spans="8:8" x14ac:dyDescent="0.4">
      <c r="H4360" s="96"/>
    </row>
    <row r="4361" spans="8:8" x14ac:dyDescent="0.4">
      <c r="H4361" s="96"/>
    </row>
    <row r="4362" spans="8:8" x14ac:dyDescent="0.4">
      <c r="H4362" s="96"/>
    </row>
    <row r="4363" spans="8:8" x14ac:dyDescent="0.4">
      <c r="H4363" s="96"/>
    </row>
    <row r="4364" spans="8:8" x14ac:dyDescent="0.4">
      <c r="H4364" s="96"/>
    </row>
    <row r="4365" spans="8:8" x14ac:dyDescent="0.4">
      <c r="H4365" s="96"/>
    </row>
    <row r="4366" spans="8:8" x14ac:dyDescent="0.4">
      <c r="H4366" s="96"/>
    </row>
    <row r="4367" spans="8:8" x14ac:dyDescent="0.4">
      <c r="H4367" s="96"/>
    </row>
    <row r="4368" spans="8:8" x14ac:dyDescent="0.4">
      <c r="H4368" s="96"/>
    </row>
    <row r="4369" spans="8:8" x14ac:dyDescent="0.4">
      <c r="H4369" s="96"/>
    </row>
    <row r="4370" spans="8:8" x14ac:dyDescent="0.4">
      <c r="H4370" s="96"/>
    </row>
    <row r="4371" spans="8:8" x14ac:dyDescent="0.4">
      <c r="H4371" s="96"/>
    </row>
    <row r="4372" spans="8:8" x14ac:dyDescent="0.4">
      <c r="H4372" s="96"/>
    </row>
    <row r="4373" spans="8:8" x14ac:dyDescent="0.4">
      <c r="H4373" s="96"/>
    </row>
    <row r="4374" spans="8:8" x14ac:dyDescent="0.4">
      <c r="H4374" s="96"/>
    </row>
    <row r="4375" spans="8:8" x14ac:dyDescent="0.4">
      <c r="H4375" s="96"/>
    </row>
    <row r="4376" spans="8:8" x14ac:dyDescent="0.4">
      <c r="H4376" s="96"/>
    </row>
    <row r="4377" spans="8:8" x14ac:dyDescent="0.4">
      <c r="H4377" s="96"/>
    </row>
    <row r="4378" spans="8:8" x14ac:dyDescent="0.4">
      <c r="H4378" s="96"/>
    </row>
    <row r="4379" spans="8:8" x14ac:dyDescent="0.4">
      <c r="H4379" s="96"/>
    </row>
    <row r="4380" spans="8:8" x14ac:dyDescent="0.4">
      <c r="H4380" s="96"/>
    </row>
    <row r="4381" spans="8:8" x14ac:dyDescent="0.4">
      <c r="H4381" s="96"/>
    </row>
    <row r="4382" spans="8:8" x14ac:dyDescent="0.4">
      <c r="H4382" s="96"/>
    </row>
    <row r="4383" spans="8:8" x14ac:dyDescent="0.4">
      <c r="H4383" s="96"/>
    </row>
    <row r="4384" spans="8:8" x14ac:dyDescent="0.4">
      <c r="H4384" s="96"/>
    </row>
    <row r="4385" spans="8:8" x14ac:dyDescent="0.4">
      <c r="H4385" s="96"/>
    </row>
    <row r="4386" spans="8:8" x14ac:dyDescent="0.4">
      <c r="H4386" s="96"/>
    </row>
    <row r="4387" spans="8:8" x14ac:dyDescent="0.4">
      <c r="H4387" s="96"/>
    </row>
    <row r="4388" spans="8:8" x14ac:dyDescent="0.4">
      <c r="H4388" s="96"/>
    </row>
    <row r="4389" spans="8:8" x14ac:dyDescent="0.4">
      <c r="H4389" s="96"/>
    </row>
    <row r="4390" spans="8:8" x14ac:dyDescent="0.4">
      <c r="H4390" s="96"/>
    </row>
    <row r="4391" spans="8:8" x14ac:dyDescent="0.4">
      <c r="H4391" s="96"/>
    </row>
    <row r="4392" spans="8:8" x14ac:dyDescent="0.4">
      <c r="H4392" s="96"/>
    </row>
    <row r="4393" spans="8:8" x14ac:dyDescent="0.4">
      <c r="H4393" s="96"/>
    </row>
    <row r="4394" spans="8:8" x14ac:dyDescent="0.4">
      <c r="H4394" s="96"/>
    </row>
    <row r="4395" spans="8:8" x14ac:dyDescent="0.4">
      <c r="H4395" s="96"/>
    </row>
    <row r="4396" spans="8:8" x14ac:dyDescent="0.4">
      <c r="H4396" s="96"/>
    </row>
    <row r="4397" spans="8:8" x14ac:dyDescent="0.4">
      <c r="H4397" s="96"/>
    </row>
    <row r="4398" spans="8:8" x14ac:dyDescent="0.4">
      <c r="H4398" s="96"/>
    </row>
    <row r="4399" spans="8:8" x14ac:dyDescent="0.4">
      <c r="H4399" s="96"/>
    </row>
    <row r="4400" spans="8:8" x14ac:dyDescent="0.4">
      <c r="H4400" s="96"/>
    </row>
    <row r="4401" spans="8:8" x14ac:dyDescent="0.4">
      <c r="H4401" s="96"/>
    </row>
    <row r="4402" spans="8:8" x14ac:dyDescent="0.4">
      <c r="H4402" s="96"/>
    </row>
    <row r="4403" spans="8:8" x14ac:dyDescent="0.4">
      <c r="H4403" s="96"/>
    </row>
    <row r="4404" spans="8:8" x14ac:dyDescent="0.4">
      <c r="H4404" s="96"/>
    </row>
    <row r="4405" spans="8:8" x14ac:dyDescent="0.4">
      <c r="H4405" s="96"/>
    </row>
    <row r="4406" spans="8:8" x14ac:dyDescent="0.4">
      <c r="H4406" s="96"/>
    </row>
    <row r="4407" spans="8:8" x14ac:dyDescent="0.4">
      <c r="H4407" s="96"/>
    </row>
    <row r="4408" spans="8:8" x14ac:dyDescent="0.4">
      <c r="H4408" s="96"/>
    </row>
    <row r="4409" spans="8:8" x14ac:dyDescent="0.4">
      <c r="H4409" s="96"/>
    </row>
    <row r="4410" spans="8:8" x14ac:dyDescent="0.4">
      <c r="H4410" s="96"/>
    </row>
    <row r="4411" spans="8:8" x14ac:dyDescent="0.4">
      <c r="H4411" s="96"/>
    </row>
    <row r="4412" spans="8:8" x14ac:dyDescent="0.4">
      <c r="H4412" s="96"/>
    </row>
    <row r="4413" spans="8:8" x14ac:dyDescent="0.4">
      <c r="H4413" s="96"/>
    </row>
    <row r="4414" spans="8:8" x14ac:dyDescent="0.4">
      <c r="H4414" s="96"/>
    </row>
    <row r="4415" spans="8:8" x14ac:dyDescent="0.4">
      <c r="H4415" s="96"/>
    </row>
    <row r="4416" spans="8:8" x14ac:dyDescent="0.4">
      <c r="H4416" s="96"/>
    </row>
    <row r="4417" spans="8:8" x14ac:dyDescent="0.4">
      <c r="H4417" s="96"/>
    </row>
    <row r="4418" spans="8:8" x14ac:dyDescent="0.4">
      <c r="H4418" s="96"/>
    </row>
    <row r="4419" spans="8:8" x14ac:dyDescent="0.4">
      <c r="H4419" s="96"/>
    </row>
    <row r="4420" spans="8:8" x14ac:dyDescent="0.4">
      <c r="H4420" s="96"/>
    </row>
    <row r="4421" spans="8:8" x14ac:dyDescent="0.4">
      <c r="H4421" s="96"/>
    </row>
    <row r="4422" spans="8:8" x14ac:dyDescent="0.4">
      <c r="H4422" s="96"/>
    </row>
    <row r="4423" spans="8:8" x14ac:dyDescent="0.4">
      <c r="H4423" s="96"/>
    </row>
    <row r="4424" spans="8:8" x14ac:dyDescent="0.4">
      <c r="H4424" s="96"/>
    </row>
    <row r="4425" spans="8:8" x14ac:dyDescent="0.4">
      <c r="H4425" s="96"/>
    </row>
    <row r="4426" spans="8:8" x14ac:dyDescent="0.4">
      <c r="H4426" s="96"/>
    </row>
    <row r="4427" spans="8:8" x14ac:dyDescent="0.4">
      <c r="H4427" s="96"/>
    </row>
    <row r="4428" spans="8:8" x14ac:dyDescent="0.4">
      <c r="H4428" s="96"/>
    </row>
    <row r="4429" spans="8:8" x14ac:dyDescent="0.4">
      <c r="H4429" s="96"/>
    </row>
    <row r="4430" spans="8:8" x14ac:dyDescent="0.4">
      <c r="H4430" s="96"/>
    </row>
    <row r="4431" spans="8:8" x14ac:dyDescent="0.4">
      <c r="H4431" s="96"/>
    </row>
    <row r="4432" spans="8:8" x14ac:dyDescent="0.4">
      <c r="H4432" s="96"/>
    </row>
    <row r="4433" spans="8:8" x14ac:dyDescent="0.4">
      <c r="H4433" s="96"/>
    </row>
    <row r="4434" spans="8:8" x14ac:dyDescent="0.4">
      <c r="H4434" s="96"/>
    </row>
    <row r="4435" spans="8:8" x14ac:dyDescent="0.4">
      <c r="H4435" s="96"/>
    </row>
    <row r="4436" spans="8:8" x14ac:dyDescent="0.4">
      <c r="H4436" s="96"/>
    </row>
    <row r="4437" spans="8:8" x14ac:dyDescent="0.4">
      <c r="H4437" s="96"/>
    </row>
    <row r="4438" spans="8:8" x14ac:dyDescent="0.4">
      <c r="H4438" s="96"/>
    </row>
    <row r="4439" spans="8:8" x14ac:dyDescent="0.4">
      <c r="H4439" s="96"/>
    </row>
    <row r="4440" spans="8:8" x14ac:dyDescent="0.4">
      <c r="H4440" s="96"/>
    </row>
    <row r="4441" spans="8:8" x14ac:dyDescent="0.4">
      <c r="H4441" s="96"/>
    </row>
    <row r="4442" spans="8:8" x14ac:dyDescent="0.4">
      <c r="H4442" s="96"/>
    </row>
    <row r="4443" spans="8:8" x14ac:dyDescent="0.4">
      <c r="H4443" s="96"/>
    </row>
    <row r="4444" spans="8:8" x14ac:dyDescent="0.4">
      <c r="H4444" s="96"/>
    </row>
    <row r="4445" spans="8:8" x14ac:dyDescent="0.4">
      <c r="H4445" s="96"/>
    </row>
    <row r="4446" spans="8:8" x14ac:dyDescent="0.4">
      <c r="H4446" s="96"/>
    </row>
    <row r="4447" spans="8:8" x14ac:dyDescent="0.4">
      <c r="H4447" s="96"/>
    </row>
    <row r="4448" spans="8:8" x14ac:dyDescent="0.4">
      <c r="H4448" s="96"/>
    </row>
    <row r="4449" spans="8:8" x14ac:dyDescent="0.4">
      <c r="H4449" s="96"/>
    </row>
    <row r="4450" spans="8:8" x14ac:dyDescent="0.4">
      <c r="H4450" s="96"/>
    </row>
    <row r="4451" spans="8:8" x14ac:dyDescent="0.4">
      <c r="H4451" s="96"/>
    </row>
    <row r="4452" spans="8:8" x14ac:dyDescent="0.4">
      <c r="H4452" s="96"/>
    </row>
    <row r="4453" spans="8:8" x14ac:dyDescent="0.4">
      <c r="H4453" s="96"/>
    </row>
    <row r="4454" spans="8:8" x14ac:dyDescent="0.4">
      <c r="H4454" s="96"/>
    </row>
    <row r="4455" spans="8:8" x14ac:dyDescent="0.4">
      <c r="H4455" s="96"/>
    </row>
    <row r="4456" spans="8:8" x14ac:dyDescent="0.4">
      <c r="H4456" s="96"/>
    </row>
    <row r="4457" spans="8:8" x14ac:dyDescent="0.4">
      <c r="H4457" s="96"/>
    </row>
    <row r="4458" spans="8:8" x14ac:dyDescent="0.4">
      <c r="H4458" s="96"/>
    </row>
    <row r="4459" spans="8:8" x14ac:dyDescent="0.4">
      <c r="H4459" s="96"/>
    </row>
    <row r="4460" spans="8:8" x14ac:dyDescent="0.4">
      <c r="H4460" s="96"/>
    </row>
    <row r="4461" spans="8:8" x14ac:dyDescent="0.4">
      <c r="H4461" s="96"/>
    </row>
    <row r="4462" spans="8:8" x14ac:dyDescent="0.4">
      <c r="H4462" s="96"/>
    </row>
    <row r="4463" spans="8:8" x14ac:dyDescent="0.4">
      <c r="H4463" s="96"/>
    </row>
    <row r="4464" spans="8:8" x14ac:dyDescent="0.4">
      <c r="H4464" s="96"/>
    </row>
    <row r="4465" spans="8:8" x14ac:dyDescent="0.4">
      <c r="H4465" s="96"/>
    </row>
    <row r="4466" spans="8:8" x14ac:dyDescent="0.4">
      <c r="H4466" s="96"/>
    </row>
    <row r="4467" spans="8:8" x14ac:dyDescent="0.4">
      <c r="H4467" s="96"/>
    </row>
    <row r="4468" spans="8:8" x14ac:dyDescent="0.4">
      <c r="H4468" s="96"/>
    </row>
    <row r="4469" spans="8:8" x14ac:dyDescent="0.4">
      <c r="H4469" s="96"/>
    </row>
    <row r="4470" spans="8:8" x14ac:dyDescent="0.4">
      <c r="H4470" s="96"/>
    </row>
    <row r="4471" spans="8:8" x14ac:dyDescent="0.4">
      <c r="H4471" s="96"/>
    </row>
    <row r="4472" spans="8:8" x14ac:dyDescent="0.4">
      <c r="H4472" s="96"/>
    </row>
    <row r="4473" spans="8:8" x14ac:dyDescent="0.4">
      <c r="H4473" s="96"/>
    </row>
    <row r="4474" spans="8:8" x14ac:dyDescent="0.4">
      <c r="H4474" s="96"/>
    </row>
    <row r="4475" spans="8:8" x14ac:dyDescent="0.4">
      <c r="H4475" s="96"/>
    </row>
    <row r="4476" spans="8:8" x14ac:dyDescent="0.4">
      <c r="H4476" s="96"/>
    </row>
    <row r="4477" spans="8:8" x14ac:dyDescent="0.4">
      <c r="H4477" s="96"/>
    </row>
    <row r="4478" spans="8:8" x14ac:dyDescent="0.4">
      <c r="H4478" s="96"/>
    </row>
    <row r="4479" spans="8:8" x14ac:dyDescent="0.4">
      <c r="H4479" s="96"/>
    </row>
    <row r="4480" spans="8:8" x14ac:dyDescent="0.4">
      <c r="H4480" s="96"/>
    </row>
    <row r="4481" spans="8:8" x14ac:dyDescent="0.4">
      <c r="H4481" s="96"/>
    </row>
    <row r="4482" spans="8:8" x14ac:dyDescent="0.4">
      <c r="H4482" s="96"/>
    </row>
    <row r="4483" spans="8:8" x14ac:dyDescent="0.4">
      <c r="H4483" s="96"/>
    </row>
    <row r="4484" spans="8:8" x14ac:dyDescent="0.4">
      <c r="H4484" s="96"/>
    </row>
    <row r="4485" spans="8:8" x14ac:dyDescent="0.4">
      <c r="H4485" s="96"/>
    </row>
    <row r="4486" spans="8:8" x14ac:dyDescent="0.4">
      <c r="H4486" s="96"/>
    </row>
    <row r="4487" spans="8:8" x14ac:dyDescent="0.4">
      <c r="H4487" s="96"/>
    </row>
    <row r="4488" spans="8:8" x14ac:dyDescent="0.4">
      <c r="H4488" s="96"/>
    </row>
    <row r="4489" spans="8:8" x14ac:dyDescent="0.4">
      <c r="H4489" s="96"/>
    </row>
    <row r="4490" spans="8:8" x14ac:dyDescent="0.4">
      <c r="H4490" s="96"/>
    </row>
    <row r="4491" spans="8:8" x14ac:dyDescent="0.4">
      <c r="H4491" s="96"/>
    </row>
    <row r="4492" spans="8:8" x14ac:dyDescent="0.4">
      <c r="H4492" s="96"/>
    </row>
    <row r="4493" spans="8:8" x14ac:dyDescent="0.4">
      <c r="H4493" s="96"/>
    </row>
    <row r="4494" spans="8:8" x14ac:dyDescent="0.4">
      <c r="H4494" s="96"/>
    </row>
    <row r="4495" spans="8:8" x14ac:dyDescent="0.4">
      <c r="H4495" s="96"/>
    </row>
    <row r="4496" spans="8:8" x14ac:dyDescent="0.4">
      <c r="H4496" s="96"/>
    </row>
    <row r="4497" spans="8:8" x14ac:dyDescent="0.4">
      <c r="H4497" s="96"/>
    </row>
    <row r="4498" spans="8:8" x14ac:dyDescent="0.4">
      <c r="H4498" s="96"/>
    </row>
    <row r="4499" spans="8:8" x14ac:dyDescent="0.4">
      <c r="H4499" s="96"/>
    </row>
    <row r="4500" spans="8:8" x14ac:dyDescent="0.4">
      <c r="H4500" s="96"/>
    </row>
    <row r="4501" spans="8:8" x14ac:dyDescent="0.4">
      <c r="H4501" s="96"/>
    </row>
    <row r="4502" spans="8:8" x14ac:dyDescent="0.4">
      <c r="H4502" s="96"/>
    </row>
    <row r="4503" spans="8:8" x14ac:dyDescent="0.4">
      <c r="H4503" s="96"/>
    </row>
    <row r="4504" spans="8:8" x14ac:dyDescent="0.4">
      <c r="H4504" s="96"/>
    </row>
    <row r="4505" spans="8:8" x14ac:dyDescent="0.4">
      <c r="H4505" s="96"/>
    </row>
    <row r="4506" spans="8:8" x14ac:dyDescent="0.4">
      <c r="H4506" s="96"/>
    </row>
    <row r="4507" spans="8:8" x14ac:dyDescent="0.4">
      <c r="H4507" s="96"/>
    </row>
    <row r="4508" spans="8:8" x14ac:dyDescent="0.4">
      <c r="H4508" s="96"/>
    </row>
    <row r="4509" spans="8:8" x14ac:dyDescent="0.4">
      <c r="H4509" s="96"/>
    </row>
    <row r="4510" spans="8:8" x14ac:dyDescent="0.4">
      <c r="H4510" s="96"/>
    </row>
    <row r="4511" spans="8:8" x14ac:dyDescent="0.4">
      <c r="H4511" s="96"/>
    </row>
    <row r="4512" spans="8:8" x14ac:dyDescent="0.4">
      <c r="H4512" s="96"/>
    </row>
    <row r="4513" spans="8:8" x14ac:dyDescent="0.4">
      <c r="H4513" s="96"/>
    </row>
    <row r="4514" spans="8:8" x14ac:dyDescent="0.4">
      <c r="H4514" s="96"/>
    </row>
    <row r="4515" spans="8:8" x14ac:dyDescent="0.4">
      <c r="H4515" s="96"/>
    </row>
    <row r="4516" spans="8:8" x14ac:dyDescent="0.4">
      <c r="H4516" s="96"/>
    </row>
    <row r="4517" spans="8:8" x14ac:dyDescent="0.4">
      <c r="H4517" s="96"/>
    </row>
    <row r="4518" spans="8:8" x14ac:dyDescent="0.4">
      <c r="H4518" s="96"/>
    </row>
    <row r="4519" spans="8:8" x14ac:dyDescent="0.4">
      <c r="H4519" s="96"/>
    </row>
    <row r="4520" spans="8:8" x14ac:dyDescent="0.4">
      <c r="H4520" s="96"/>
    </row>
    <row r="4521" spans="8:8" x14ac:dyDescent="0.4">
      <c r="H4521" s="96"/>
    </row>
    <row r="4522" spans="8:8" x14ac:dyDescent="0.4">
      <c r="H4522" s="96"/>
    </row>
    <row r="4523" spans="8:8" x14ac:dyDescent="0.4">
      <c r="H4523" s="96"/>
    </row>
    <row r="4524" spans="8:8" x14ac:dyDescent="0.4">
      <c r="H4524" s="96"/>
    </row>
    <row r="4525" spans="8:8" x14ac:dyDescent="0.4">
      <c r="H4525" s="96"/>
    </row>
    <row r="4526" spans="8:8" x14ac:dyDescent="0.4">
      <c r="H4526" s="96"/>
    </row>
    <row r="4527" spans="8:8" x14ac:dyDescent="0.4">
      <c r="H4527" s="96"/>
    </row>
    <row r="4528" spans="8:8" x14ac:dyDescent="0.4">
      <c r="H4528" s="96"/>
    </row>
    <row r="4529" spans="8:8" x14ac:dyDescent="0.4">
      <c r="H4529" s="96"/>
    </row>
    <row r="4530" spans="8:8" x14ac:dyDescent="0.4">
      <c r="H4530" s="96"/>
    </row>
    <row r="4531" spans="8:8" x14ac:dyDescent="0.4">
      <c r="H4531" s="96"/>
    </row>
    <row r="4532" spans="8:8" x14ac:dyDescent="0.4">
      <c r="H4532" s="96"/>
    </row>
    <row r="4533" spans="8:8" x14ac:dyDescent="0.4">
      <c r="H4533" s="96"/>
    </row>
    <row r="4534" spans="8:8" x14ac:dyDescent="0.4">
      <c r="H4534" s="96"/>
    </row>
    <row r="4535" spans="8:8" x14ac:dyDescent="0.4">
      <c r="H4535" s="96"/>
    </row>
    <row r="4536" spans="8:8" x14ac:dyDescent="0.4">
      <c r="H4536" s="96"/>
    </row>
    <row r="4537" spans="8:8" x14ac:dyDescent="0.4">
      <c r="H4537" s="96"/>
    </row>
    <row r="4538" spans="8:8" x14ac:dyDescent="0.4">
      <c r="H4538" s="96"/>
    </row>
    <row r="4539" spans="8:8" x14ac:dyDescent="0.4">
      <c r="H4539" s="96"/>
    </row>
    <row r="4540" spans="8:8" x14ac:dyDescent="0.4">
      <c r="H4540" s="96"/>
    </row>
    <row r="4541" spans="8:8" x14ac:dyDescent="0.4">
      <c r="H4541" s="96"/>
    </row>
    <row r="4542" spans="8:8" x14ac:dyDescent="0.4">
      <c r="H4542" s="96"/>
    </row>
    <row r="4543" spans="8:8" x14ac:dyDescent="0.4">
      <c r="H4543" s="96"/>
    </row>
    <row r="4544" spans="8:8" x14ac:dyDescent="0.4">
      <c r="H4544" s="96"/>
    </row>
    <row r="4545" spans="8:8" x14ac:dyDescent="0.4">
      <c r="H4545" s="96"/>
    </row>
    <row r="4546" spans="8:8" x14ac:dyDescent="0.4">
      <c r="H4546" s="96"/>
    </row>
    <row r="4547" spans="8:8" x14ac:dyDescent="0.4">
      <c r="H4547" s="96"/>
    </row>
    <row r="4548" spans="8:8" x14ac:dyDescent="0.4">
      <c r="H4548" s="96"/>
    </row>
    <row r="4549" spans="8:8" x14ac:dyDescent="0.4">
      <c r="H4549" s="96"/>
    </row>
    <row r="4550" spans="8:8" x14ac:dyDescent="0.4">
      <c r="H4550" s="96"/>
    </row>
    <row r="4551" spans="8:8" x14ac:dyDescent="0.4">
      <c r="H4551" s="96"/>
    </row>
    <row r="4552" spans="8:8" x14ac:dyDescent="0.4">
      <c r="H4552" s="96"/>
    </row>
    <row r="4553" spans="8:8" x14ac:dyDescent="0.4">
      <c r="H4553" s="96"/>
    </row>
    <row r="4554" spans="8:8" x14ac:dyDescent="0.4">
      <c r="H4554" s="96"/>
    </row>
    <row r="4555" spans="8:8" x14ac:dyDescent="0.4">
      <c r="H4555" s="96"/>
    </row>
    <row r="4556" spans="8:8" x14ac:dyDescent="0.4">
      <c r="H4556" s="96"/>
    </row>
    <row r="4557" spans="8:8" x14ac:dyDescent="0.4">
      <c r="H4557" s="96"/>
    </row>
    <row r="4558" spans="8:8" x14ac:dyDescent="0.4">
      <c r="H4558" s="96"/>
    </row>
    <row r="4559" spans="8:8" x14ac:dyDescent="0.4">
      <c r="H4559" s="96"/>
    </row>
    <row r="4560" spans="8:8" x14ac:dyDescent="0.4">
      <c r="H4560" s="96"/>
    </row>
    <row r="4561" spans="8:8" x14ac:dyDescent="0.4">
      <c r="H4561" s="96"/>
    </row>
    <row r="4562" spans="8:8" x14ac:dyDescent="0.4">
      <c r="H4562" s="96"/>
    </row>
    <row r="4563" spans="8:8" x14ac:dyDescent="0.4">
      <c r="H4563" s="96"/>
    </row>
    <row r="4564" spans="8:8" x14ac:dyDescent="0.4">
      <c r="H4564" s="96"/>
    </row>
    <row r="4565" spans="8:8" x14ac:dyDescent="0.4">
      <c r="H4565" s="96"/>
    </row>
    <row r="4566" spans="8:8" x14ac:dyDescent="0.4">
      <c r="H4566" s="96"/>
    </row>
    <row r="4567" spans="8:8" x14ac:dyDescent="0.4">
      <c r="H4567" s="96"/>
    </row>
    <row r="4568" spans="8:8" x14ac:dyDescent="0.4">
      <c r="H4568" s="96"/>
    </row>
    <row r="4569" spans="8:8" x14ac:dyDescent="0.4">
      <c r="H4569" s="96"/>
    </row>
    <row r="4570" spans="8:8" x14ac:dyDescent="0.4">
      <c r="H4570" s="96"/>
    </row>
    <row r="4571" spans="8:8" x14ac:dyDescent="0.4">
      <c r="H4571" s="96"/>
    </row>
    <row r="4572" spans="8:8" x14ac:dyDescent="0.4">
      <c r="H4572" s="96"/>
    </row>
    <row r="4573" spans="8:8" x14ac:dyDescent="0.4">
      <c r="H4573" s="96"/>
    </row>
    <row r="4574" spans="8:8" x14ac:dyDescent="0.4">
      <c r="H4574" s="96"/>
    </row>
    <row r="4575" spans="8:8" x14ac:dyDescent="0.4">
      <c r="H4575" s="96"/>
    </row>
    <row r="4576" spans="8:8" x14ac:dyDescent="0.4">
      <c r="H4576" s="96"/>
    </row>
    <row r="4577" spans="8:8" x14ac:dyDescent="0.4">
      <c r="H4577" s="96"/>
    </row>
    <row r="4578" spans="8:8" x14ac:dyDescent="0.4">
      <c r="H4578" s="96"/>
    </row>
    <row r="4579" spans="8:8" x14ac:dyDescent="0.4">
      <c r="H4579" s="96"/>
    </row>
    <row r="4580" spans="8:8" x14ac:dyDescent="0.4">
      <c r="H4580" s="96"/>
    </row>
    <row r="4581" spans="8:8" x14ac:dyDescent="0.4">
      <c r="H4581" s="96"/>
    </row>
    <row r="4582" spans="8:8" x14ac:dyDescent="0.4">
      <c r="H4582" s="96"/>
    </row>
    <row r="4583" spans="8:8" x14ac:dyDescent="0.4">
      <c r="H4583" s="96"/>
    </row>
    <row r="4584" spans="8:8" x14ac:dyDescent="0.4">
      <c r="H4584" s="96"/>
    </row>
    <row r="4585" spans="8:8" x14ac:dyDescent="0.4">
      <c r="H4585" s="96"/>
    </row>
    <row r="4586" spans="8:8" x14ac:dyDescent="0.4">
      <c r="H4586" s="96"/>
    </row>
    <row r="4587" spans="8:8" x14ac:dyDescent="0.4">
      <c r="H4587" s="96"/>
    </row>
    <row r="4588" spans="8:8" x14ac:dyDescent="0.4">
      <c r="H4588" s="96"/>
    </row>
    <row r="4589" spans="8:8" x14ac:dyDescent="0.4">
      <c r="H4589" s="96"/>
    </row>
    <row r="4590" spans="8:8" x14ac:dyDescent="0.4">
      <c r="H4590" s="96"/>
    </row>
    <row r="4591" spans="8:8" x14ac:dyDescent="0.4">
      <c r="H4591" s="96"/>
    </row>
    <row r="4592" spans="8:8" x14ac:dyDescent="0.4">
      <c r="H4592" s="96"/>
    </row>
    <row r="4593" spans="8:8" x14ac:dyDescent="0.4">
      <c r="H4593" s="96"/>
    </row>
    <row r="4594" spans="8:8" x14ac:dyDescent="0.4">
      <c r="H4594" s="96"/>
    </row>
    <row r="4595" spans="8:8" x14ac:dyDescent="0.4">
      <c r="H4595" s="96"/>
    </row>
    <row r="4596" spans="8:8" x14ac:dyDescent="0.4">
      <c r="H4596" s="96"/>
    </row>
    <row r="4597" spans="8:8" x14ac:dyDescent="0.4">
      <c r="H4597" s="96"/>
    </row>
    <row r="4598" spans="8:8" x14ac:dyDescent="0.4">
      <c r="H4598" s="96"/>
    </row>
    <row r="4599" spans="8:8" x14ac:dyDescent="0.4">
      <c r="H4599" s="96"/>
    </row>
    <row r="4600" spans="8:8" x14ac:dyDescent="0.4">
      <c r="H4600" s="96"/>
    </row>
    <row r="4601" spans="8:8" x14ac:dyDescent="0.4">
      <c r="H4601" s="96"/>
    </row>
    <row r="4602" spans="8:8" x14ac:dyDescent="0.4">
      <c r="H4602" s="96"/>
    </row>
    <row r="4603" spans="8:8" x14ac:dyDescent="0.4">
      <c r="H4603" s="96"/>
    </row>
    <row r="4604" spans="8:8" x14ac:dyDescent="0.4">
      <c r="H4604" s="96"/>
    </row>
    <row r="4605" spans="8:8" x14ac:dyDescent="0.4">
      <c r="H4605" s="96"/>
    </row>
    <row r="4606" spans="8:8" x14ac:dyDescent="0.4">
      <c r="H4606" s="96"/>
    </row>
    <row r="4607" spans="8:8" x14ac:dyDescent="0.4">
      <c r="H4607" s="96"/>
    </row>
    <row r="4608" spans="8:8" x14ac:dyDescent="0.4">
      <c r="H4608" s="96"/>
    </row>
    <row r="4609" spans="8:8" x14ac:dyDescent="0.4">
      <c r="H4609" s="96"/>
    </row>
    <row r="4610" spans="8:8" x14ac:dyDescent="0.4">
      <c r="H4610" s="96"/>
    </row>
    <row r="4611" spans="8:8" x14ac:dyDescent="0.4">
      <c r="H4611" s="96"/>
    </row>
    <row r="4612" spans="8:8" x14ac:dyDescent="0.4">
      <c r="H4612" s="96"/>
    </row>
    <row r="4613" spans="8:8" x14ac:dyDescent="0.4">
      <c r="H4613" s="96"/>
    </row>
    <row r="4614" spans="8:8" x14ac:dyDescent="0.4">
      <c r="H4614" s="96"/>
    </row>
    <row r="4615" spans="8:8" x14ac:dyDescent="0.4">
      <c r="H4615" s="96"/>
    </row>
    <row r="4616" spans="8:8" x14ac:dyDescent="0.4">
      <c r="H4616" s="96"/>
    </row>
    <row r="4617" spans="8:8" x14ac:dyDescent="0.4">
      <c r="H4617" s="96"/>
    </row>
    <row r="4618" spans="8:8" x14ac:dyDescent="0.4">
      <c r="H4618" s="96"/>
    </row>
    <row r="4619" spans="8:8" x14ac:dyDescent="0.4">
      <c r="H4619" s="96"/>
    </row>
    <row r="4620" spans="8:8" x14ac:dyDescent="0.4">
      <c r="H4620" s="96"/>
    </row>
    <row r="4621" spans="8:8" x14ac:dyDescent="0.4">
      <c r="H4621" s="96"/>
    </row>
    <row r="4622" spans="8:8" x14ac:dyDescent="0.4">
      <c r="H4622" s="96"/>
    </row>
    <row r="4623" spans="8:8" x14ac:dyDescent="0.4">
      <c r="H4623" s="96"/>
    </row>
    <row r="4624" spans="8:8" x14ac:dyDescent="0.4">
      <c r="H4624" s="96"/>
    </row>
    <row r="4625" spans="8:8" x14ac:dyDescent="0.4">
      <c r="H4625" s="96"/>
    </row>
    <row r="4626" spans="8:8" x14ac:dyDescent="0.4">
      <c r="H4626" s="96"/>
    </row>
    <row r="4627" spans="8:8" x14ac:dyDescent="0.4">
      <c r="H4627" s="96"/>
    </row>
    <row r="4628" spans="8:8" x14ac:dyDescent="0.4">
      <c r="H4628" s="96"/>
    </row>
    <row r="4629" spans="8:8" x14ac:dyDescent="0.4">
      <c r="H4629" s="96"/>
    </row>
    <row r="4630" spans="8:8" x14ac:dyDescent="0.4">
      <c r="H4630" s="96"/>
    </row>
    <row r="4631" spans="8:8" x14ac:dyDescent="0.4">
      <c r="H4631" s="96"/>
    </row>
    <row r="4632" spans="8:8" x14ac:dyDescent="0.4">
      <c r="H4632" s="96"/>
    </row>
    <row r="4633" spans="8:8" x14ac:dyDescent="0.4">
      <c r="H4633" s="96"/>
    </row>
    <row r="4634" spans="8:8" x14ac:dyDescent="0.4">
      <c r="H4634" s="96"/>
    </row>
    <row r="4635" spans="8:8" x14ac:dyDescent="0.4">
      <c r="H4635" s="96"/>
    </row>
    <row r="4636" spans="8:8" x14ac:dyDescent="0.4">
      <c r="H4636" s="96"/>
    </row>
    <row r="4637" spans="8:8" x14ac:dyDescent="0.4">
      <c r="H4637" s="96"/>
    </row>
    <row r="4638" spans="8:8" x14ac:dyDescent="0.4">
      <c r="H4638" s="96"/>
    </row>
    <row r="4639" spans="8:8" x14ac:dyDescent="0.4">
      <c r="H4639" s="96"/>
    </row>
    <row r="4640" spans="8:8" x14ac:dyDescent="0.4">
      <c r="H4640" s="96"/>
    </row>
    <row r="4641" spans="8:8" x14ac:dyDescent="0.4">
      <c r="H4641" s="96"/>
    </row>
    <row r="4642" spans="8:8" x14ac:dyDescent="0.4">
      <c r="H4642" s="96"/>
    </row>
    <row r="4643" spans="8:8" x14ac:dyDescent="0.4">
      <c r="H4643" s="96"/>
    </row>
    <row r="4644" spans="8:8" x14ac:dyDescent="0.4">
      <c r="H4644" s="96"/>
    </row>
    <row r="4645" spans="8:8" x14ac:dyDescent="0.4">
      <c r="H4645" s="96"/>
    </row>
    <row r="4646" spans="8:8" x14ac:dyDescent="0.4">
      <c r="H4646" s="96"/>
    </row>
    <row r="4647" spans="8:8" x14ac:dyDescent="0.4">
      <c r="H4647" s="96"/>
    </row>
    <row r="4648" spans="8:8" x14ac:dyDescent="0.4">
      <c r="H4648" s="96"/>
    </row>
    <row r="4649" spans="8:8" x14ac:dyDescent="0.4">
      <c r="H4649" s="96"/>
    </row>
    <row r="4650" spans="8:8" x14ac:dyDescent="0.4">
      <c r="H4650" s="96"/>
    </row>
    <row r="4651" spans="8:8" x14ac:dyDescent="0.4">
      <c r="H4651" s="96"/>
    </row>
    <row r="4652" spans="8:8" x14ac:dyDescent="0.4">
      <c r="H4652" s="96"/>
    </row>
    <row r="4653" spans="8:8" x14ac:dyDescent="0.4">
      <c r="H4653" s="96"/>
    </row>
    <row r="4654" spans="8:8" x14ac:dyDescent="0.4">
      <c r="H4654" s="96"/>
    </row>
    <row r="4655" spans="8:8" x14ac:dyDescent="0.4">
      <c r="H4655" s="96"/>
    </row>
  </sheetData>
  <sheetProtection selectLockedCells="1"/>
  <mergeCells count="1427">
    <mergeCell ref="H33:K33"/>
    <mergeCell ref="N4:Q5"/>
    <mergeCell ref="N2:Q2"/>
    <mergeCell ref="B385:L386"/>
    <mergeCell ref="B433:L434"/>
    <mergeCell ref="B49:L50"/>
    <mergeCell ref="B97:L98"/>
    <mergeCell ref="B145:L146"/>
    <mergeCell ref="F5:H5"/>
    <mergeCell ref="B52:G52"/>
    <mergeCell ref="C43:E43"/>
    <mergeCell ref="B101:G101"/>
    <mergeCell ref="H101:L101"/>
    <mergeCell ref="C44:E44"/>
    <mergeCell ref="H44:K44"/>
    <mergeCell ref="C47:E47"/>
    <mergeCell ref="I47:K47"/>
    <mergeCell ref="C94:E94"/>
    <mergeCell ref="G94:L94"/>
    <mergeCell ref="C92:E92"/>
    <mergeCell ref="H92:K92"/>
    <mergeCell ref="C13:E13"/>
    <mergeCell ref="C12:E12"/>
    <mergeCell ref="C36:E36"/>
    <mergeCell ref="G36:L36"/>
    <mergeCell ref="C33:E33"/>
    <mergeCell ref="B481:L482"/>
    <mergeCell ref="B193:L194"/>
    <mergeCell ref="B241:L242"/>
    <mergeCell ref="B289:L290"/>
    <mergeCell ref="B337:L338"/>
    <mergeCell ref="B195:J195"/>
    <mergeCell ref="K195:L195"/>
    <mergeCell ref="B197:G197"/>
    <mergeCell ref="H197:L197"/>
    <mergeCell ref="B201:E201"/>
    <mergeCell ref="C16:E16"/>
    <mergeCell ref="C17:E17"/>
    <mergeCell ref="C14:E14"/>
    <mergeCell ref="G16:L16"/>
    <mergeCell ref="I17:K17"/>
    <mergeCell ref="H14:K14"/>
    <mergeCell ref="K8:L8"/>
    <mergeCell ref="I15:K15"/>
    <mergeCell ref="G10:G11"/>
    <mergeCell ref="F9:M9"/>
    <mergeCell ref="H12:K12"/>
    <mergeCell ref="H13:K13"/>
    <mergeCell ref="C42:E42"/>
    <mergeCell ref="G30:G31"/>
    <mergeCell ref="H30:L31"/>
    <mergeCell ref="I35:K35"/>
    <mergeCell ref="H34:K34"/>
    <mergeCell ref="C35:E35"/>
    <mergeCell ref="C32:E32"/>
    <mergeCell ref="H40:L41"/>
    <mergeCell ref="G40:G41"/>
    <mergeCell ref="H42:K42"/>
    <mergeCell ref="C91:E91"/>
    <mergeCell ref="H90:K90"/>
    <mergeCell ref="H91:K91"/>
    <mergeCell ref="B88:B89"/>
    <mergeCell ref="C88:E89"/>
    <mergeCell ref="G88:G89"/>
    <mergeCell ref="C93:E93"/>
    <mergeCell ref="H88:L89"/>
    <mergeCell ref="C34:E34"/>
    <mergeCell ref="I25:K25"/>
    <mergeCell ref="G26:L26"/>
    <mergeCell ref="C27:E27"/>
    <mergeCell ref="I27:K27"/>
    <mergeCell ref="B30:B31"/>
    <mergeCell ref="C30:E31"/>
    <mergeCell ref="B1:M1"/>
    <mergeCell ref="B2:M2"/>
    <mergeCell ref="B10:B11"/>
    <mergeCell ref="C10:E11"/>
    <mergeCell ref="H10:L11"/>
    <mergeCell ref="C8:J8"/>
    <mergeCell ref="B9:E9"/>
    <mergeCell ref="C15:E15"/>
    <mergeCell ref="B7:M7"/>
    <mergeCell ref="H3:L3"/>
    <mergeCell ref="B3:G3"/>
    <mergeCell ref="H43:K43"/>
    <mergeCell ref="H60:K60"/>
    <mergeCell ref="H61:K61"/>
    <mergeCell ref="H22:K22"/>
    <mergeCell ref="H23:K23"/>
    <mergeCell ref="H32:K32"/>
    <mergeCell ref="B78:B79"/>
    <mergeCell ref="C78:E79"/>
    <mergeCell ref="G78:G79"/>
    <mergeCell ref="H78:L79"/>
    <mergeCell ref="C74:E74"/>
    <mergeCell ref="G74:L74"/>
    <mergeCell ref="C75:E75"/>
    <mergeCell ref="I75:K75"/>
    <mergeCell ref="C95:E95"/>
    <mergeCell ref="I95:K95"/>
    <mergeCell ref="B20:B21"/>
    <mergeCell ref="C20:E21"/>
    <mergeCell ref="G20:G21"/>
    <mergeCell ref="H20:L21"/>
    <mergeCell ref="C22:E22"/>
    <mergeCell ref="B99:J99"/>
    <mergeCell ref="K99:L99"/>
    <mergeCell ref="H24:K24"/>
    <mergeCell ref="C45:E45"/>
    <mergeCell ref="I45:K45"/>
    <mergeCell ref="C46:E46"/>
    <mergeCell ref="G46:L46"/>
    <mergeCell ref="C37:E37"/>
    <mergeCell ref="I37:K37"/>
    <mergeCell ref="B40:B41"/>
    <mergeCell ref="C25:E25"/>
    <mergeCell ref="C23:E23"/>
    <mergeCell ref="C26:E26"/>
    <mergeCell ref="C40:E41"/>
    <mergeCell ref="C24:E24"/>
    <mergeCell ref="I93:K93"/>
    <mergeCell ref="C90:E90"/>
    <mergeCell ref="C65:E65"/>
    <mergeCell ref="I65:K65"/>
    <mergeCell ref="G58:G59"/>
    <mergeCell ref="H58:L59"/>
    <mergeCell ref="C62:E62"/>
    <mergeCell ref="H62:K62"/>
    <mergeCell ref="C63:E63"/>
    <mergeCell ref="I63:K63"/>
    <mergeCell ref="C60:E60"/>
    <mergeCell ref="C61:E61"/>
    <mergeCell ref="G84:L84"/>
    <mergeCell ref="C85:E85"/>
    <mergeCell ref="I85:K85"/>
    <mergeCell ref="C84:E84"/>
    <mergeCell ref="C82:E82"/>
    <mergeCell ref="H82:K82"/>
    <mergeCell ref="C83:E83"/>
    <mergeCell ref="I83:K83"/>
    <mergeCell ref="C80:E80"/>
    <mergeCell ref="C81:E81"/>
    <mergeCell ref="H80:K80"/>
    <mergeCell ref="H81:K81"/>
    <mergeCell ref="B53:G53"/>
    <mergeCell ref="H53:L53"/>
    <mergeCell ref="K51:L51"/>
    <mergeCell ref="B51:J51"/>
    <mergeCell ref="B105:E105"/>
    <mergeCell ref="F105:M105"/>
    <mergeCell ref="B57:E57"/>
    <mergeCell ref="F57:M57"/>
    <mergeCell ref="B58:B59"/>
    <mergeCell ref="C58:E59"/>
    <mergeCell ref="B106:B107"/>
    <mergeCell ref="C106:E107"/>
    <mergeCell ref="G106:G107"/>
    <mergeCell ref="H106:L107"/>
    <mergeCell ref="C108:E108"/>
    <mergeCell ref="C109:E109"/>
    <mergeCell ref="H108:K108"/>
    <mergeCell ref="H109:K109"/>
    <mergeCell ref="C72:E72"/>
    <mergeCell ref="H72:K72"/>
    <mergeCell ref="C73:E73"/>
    <mergeCell ref="I73:K73"/>
    <mergeCell ref="C70:E70"/>
    <mergeCell ref="C71:E71"/>
    <mergeCell ref="H70:K70"/>
    <mergeCell ref="H71:K71"/>
    <mergeCell ref="B68:B69"/>
    <mergeCell ref="C68:E69"/>
    <mergeCell ref="G68:G69"/>
    <mergeCell ref="H68:L69"/>
    <mergeCell ref="C64:E64"/>
    <mergeCell ref="G64:L64"/>
    <mergeCell ref="C110:E110"/>
    <mergeCell ref="H110:K110"/>
    <mergeCell ref="C111:E111"/>
    <mergeCell ref="I111:K111"/>
    <mergeCell ref="C112:E112"/>
    <mergeCell ref="G112:L112"/>
    <mergeCell ref="C113:E113"/>
    <mergeCell ref="I113:K113"/>
    <mergeCell ref="B116:B117"/>
    <mergeCell ref="C116:E117"/>
    <mergeCell ref="G116:G117"/>
    <mergeCell ref="H116:L117"/>
    <mergeCell ref="C118:E118"/>
    <mergeCell ref="C119:E119"/>
    <mergeCell ref="H118:K118"/>
    <mergeCell ref="H119:K119"/>
    <mergeCell ref="C120:E120"/>
    <mergeCell ref="H120:K120"/>
    <mergeCell ref="C121:E121"/>
    <mergeCell ref="I121:K121"/>
    <mergeCell ref="C122:E122"/>
    <mergeCell ref="G122:L122"/>
    <mergeCell ref="C123:E123"/>
    <mergeCell ref="I123:K123"/>
    <mergeCell ref="B126:B127"/>
    <mergeCell ref="C126:E127"/>
    <mergeCell ref="G126:G127"/>
    <mergeCell ref="H126:L127"/>
    <mergeCell ref="C128:E128"/>
    <mergeCell ref="C129:E129"/>
    <mergeCell ref="H128:K128"/>
    <mergeCell ref="H129:K129"/>
    <mergeCell ref="C130:E130"/>
    <mergeCell ref="H130:K130"/>
    <mergeCell ref="C131:E131"/>
    <mergeCell ref="I131:K131"/>
    <mergeCell ref="C132:E132"/>
    <mergeCell ref="G132:L132"/>
    <mergeCell ref="C133:E133"/>
    <mergeCell ref="I133:K133"/>
    <mergeCell ref="B136:B137"/>
    <mergeCell ref="C136:E137"/>
    <mergeCell ref="G136:G137"/>
    <mergeCell ref="H136:L137"/>
    <mergeCell ref="C138:E138"/>
    <mergeCell ref="C139:E139"/>
    <mergeCell ref="H138:K138"/>
    <mergeCell ref="H139:K139"/>
    <mergeCell ref="C140:E140"/>
    <mergeCell ref="H140:K140"/>
    <mergeCell ref="C141:E141"/>
    <mergeCell ref="I141:K141"/>
    <mergeCell ref="C142:E142"/>
    <mergeCell ref="G142:L142"/>
    <mergeCell ref="C143:E143"/>
    <mergeCell ref="I143:K143"/>
    <mergeCell ref="B147:J147"/>
    <mergeCell ref="K147:L147"/>
    <mergeCell ref="B149:G149"/>
    <mergeCell ref="H149:L149"/>
    <mergeCell ref="B153:E153"/>
    <mergeCell ref="F153:M153"/>
    <mergeCell ref="B154:B155"/>
    <mergeCell ref="C154:E155"/>
    <mergeCell ref="G154:G155"/>
    <mergeCell ref="H154:L155"/>
    <mergeCell ref="C156:E156"/>
    <mergeCell ref="C157:E157"/>
    <mergeCell ref="H156:K156"/>
    <mergeCell ref="H157:K157"/>
    <mergeCell ref="C158:E158"/>
    <mergeCell ref="H158:K158"/>
    <mergeCell ref="C159:E159"/>
    <mergeCell ref="I159:K159"/>
    <mergeCell ref="C160:E160"/>
    <mergeCell ref="G160:L160"/>
    <mergeCell ref="C161:E161"/>
    <mergeCell ref="I161:K161"/>
    <mergeCell ref="B164:B165"/>
    <mergeCell ref="C164:E165"/>
    <mergeCell ref="G164:G165"/>
    <mergeCell ref="H164:L165"/>
    <mergeCell ref="C166:E166"/>
    <mergeCell ref="C167:E167"/>
    <mergeCell ref="H166:K166"/>
    <mergeCell ref="H167:K167"/>
    <mergeCell ref="C168:E168"/>
    <mergeCell ref="H168:K168"/>
    <mergeCell ref="C169:E169"/>
    <mergeCell ref="I169:K169"/>
    <mergeCell ref="C170:E170"/>
    <mergeCell ref="G170:L170"/>
    <mergeCell ref="C171:E171"/>
    <mergeCell ref="I171:K171"/>
    <mergeCell ref="B174:B175"/>
    <mergeCell ref="C174:E175"/>
    <mergeCell ref="G174:G175"/>
    <mergeCell ref="H174:L175"/>
    <mergeCell ref="C176:E176"/>
    <mergeCell ref="C177:E177"/>
    <mergeCell ref="H176:K176"/>
    <mergeCell ref="H177:K177"/>
    <mergeCell ref="C178:E178"/>
    <mergeCell ref="H178:K178"/>
    <mergeCell ref="C179:E179"/>
    <mergeCell ref="I179:K179"/>
    <mergeCell ref="C180:E180"/>
    <mergeCell ref="G180:L180"/>
    <mergeCell ref="C181:E181"/>
    <mergeCell ref="I181:K181"/>
    <mergeCell ref="B184:B185"/>
    <mergeCell ref="C184:E185"/>
    <mergeCell ref="G184:G185"/>
    <mergeCell ref="H184:L185"/>
    <mergeCell ref="C186:E186"/>
    <mergeCell ref="C187:E187"/>
    <mergeCell ref="H186:K186"/>
    <mergeCell ref="H187:K187"/>
    <mergeCell ref="C188:E188"/>
    <mergeCell ref="H188:K188"/>
    <mergeCell ref="C189:E189"/>
    <mergeCell ref="I189:K189"/>
    <mergeCell ref="C190:E190"/>
    <mergeCell ref="G190:L190"/>
    <mergeCell ref="C191:E191"/>
    <mergeCell ref="I191:K191"/>
    <mergeCell ref="F201:M201"/>
    <mergeCell ref="B202:B203"/>
    <mergeCell ref="C202:E203"/>
    <mergeCell ref="G202:G203"/>
    <mergeCell ref="H202:L203"/>
    <mergeCell ref="C204:E204"/>
    <mergeCell ref="C205:E205"/>
    <mergeCell ref="H204:K204"/>
    <mergeCell ref="H205:K205"/>
    <mergeCell ref="C206:E206"/>
    <mergeCell ref="H206:K206"/>
    <mergeCell ref="C207:E207"/>
    <mergeCell ref="I207:K207"/>
    <mergeCell ref="C208:E208"/>
    <mergeCell ref="G208:L208"/>
    <mergeCell ref="C209:E209"/>
    <mergeCell ref="I209:K209"/>
    <mergeCell ref="B212:B213"/>
    <mergeCell ref="C212:E213"/>
    <mergeCell ref="G212:G213"/>
    <mergeCell ref="H212:L213"/>
    <mergeCell ref="C214:E214"/>
    <mergeCell ref="C215:E215"/>
    <mergeCell ref="H214:K214"/>
    <mergeCell ref="H215:K215"/>
    <mergeCell ref="C216:E216"/>
    <mergeCell ref="H216:K216"/>
    <mergeCell ref="C217:E217"/>
    <mergeCell ref="I217:K217"/>
    <mergeCell ref="C218:E218"/>
    <mergeCell ref="G218:L218"/>
    <mergeCell ref="C219:E219"/>
    <mergeCell ref="I219:K219"/>
    <mergeCell ref="B222:B223"/>
    <mergeCell ref="C222:E223"/>
    <mergeCell ref="G222:G223"/>
    <mergeCell ref="H222:L223"/>
    <mergeCell ref="C224:E224"/>
    <mergeCell ref="C225:E225"/>
    <mergeCell ref="H224:K224"/>
    <mergeCell ref="H225:K225"/>
    <mergeCell ref="C226:E226"/>
    <mergeCell ref="H226:K226"/>
    <mergeCell ref="C227:E227"/>
    <mergeCell ref="I227:K227"/>
    <mergeCell ref="C228:E228"/>
    <mergeCell ref="G228:L228"/>
    <mergeCell ref="C229:E229"/>
    <mergeCell ref="I229:K229"/>
    <mergeCell ref="B232:B233"/>
    <mergeCell ref="C232:E233"/>
    <mergeCell ref="G232:G233"/>
    <mergeCell ref="H232:L233"/>
    <mergeCell ref="C234:E234"/>
    <mergeCell ref="C235:E235"/>
    <mergeCell ref="H234:K234"/>
    <mergeCell ref="H235:K235"/>
    <mergeCell ref="C236:E236"/>
    <mergeCell ref="H236:K236"/>
    <mergeCell ref="C237:E237"/>
    <mergeCell ref="I237:K237"/>
    <mergeCell ref="C238:E238"/>
    <mergeCell ref="G238:L238"/>
    <mergeCell ref="C239:E239"/>
    <mergeCell ref="I239:K239"/>
    <mergeCell ref="B243:J243"/>
    <mergeCell ref="K243:L243"/>
    <mergeCell ref="B245:G245"/>
    <mergeCell ref="H245:L245"/>
    <mergeCell ref="B249:E249"/>
    <mergeCell ref="F249:M249"/>
    <mergeCell ref="B250:B251"/>
    <mergeCell ref="C250:E251"/>
    <mergeCell ref="G250:G251"/>
    <mergeCell ref="H250:L251"/>
    <mergeCell ref="C252:E252"/>
    <mergeCell ref="C253:E253"/>
    <mergeCell ref="H252:K252"/>
    <mergeCell ref="H253:K253"/>
    <mergeCell ref="C254:E254"/>
    <mergeCell ref="H254:K254"/>
    <mergeCell ref="C255:E255"/>
    <mergeCell ref="I255:K255"/>
    <mergeCell ref="C256:E256"/>
    <mergeCell ref="G256:L256"/>
    <mergeCell ref="C257:E257"/>
    <mergeCell ref="I257:K257"/>
    <mergeCell ref="B260:B261"/>
    <mergeCell ref="C260:E261"/>
    <mergeCell ref="G260:G261"/>
    <mergeCell ref="H260:L261"/>
    <mergeCell ref="C262:E262"/>
    <mergeCell ref="C263:E263"/>
    <mergeCell ref="H262:K262"/>
    <mergeCell ref="H263:K263"/>
    <mergeCell ref="C264:E264"/>
    <mergeCell ref="H264:K264"/>
    <mergeCell ref="C265:E265"/>
    <mergeCell ref="I265:K265"/>
    <mergeCell ref="C266:E266"/>
    <mergeCell ref="G266:L266"/>
    <mergeCell ref="C267:E267"/>
    <mergeCell ref="I267:K267"/>
    <mergeCell ref="B270:B271"/>
    <mergeCell ref="C270:E271"/>
    <mergeCell ref="G270:G271"/>
    <mergeCell ref="H270:L271"/>
    <mergeCell ref="C272:E272"/>
    <mergeCell ref="C273:E273"/>
    <mergeCell ref="H272:K272"/>
    <mergeCell ref="H273:K273"/>
    <mergeCell ref="C274:E274"/>
    <mergeCell ref="H274:K274"/>
    <mergeCell ref="C275:E275"/>
    <mergeCell ref="I275:K275"/>
    <mergeCell ref="C276:E276"/>
    <mergeCell ref="G276:L276"/>
    <mergeCell ref="C277:E277"/>
    <mergeCell ref="I277:K277"/>
    <mergeCell ref="B280:B281"/>
    <mergeCell ref="C280:E281"/>
    <mergeCell ref="G280:G281"/>
    <mergeCell ref="H280:L281"/>
    <mergeCell ref="C282:E282"/>
    <mergeCell ref="C283:E283"/>
    <mergeCell ref="H282:K282"/>
    <mergeCell ref="H283:K283"/>
    <mergeCell ref="C284:E284"/>
    <mergeCell ref="H284:K284"/>
    <mergeCell ref="C285:E285"/>
    <mergeCell ref="I285:K285"/>
    <mergeCell ref="C286:E286"/>
    <mergeCell ref="G286:L286"/>
    <mergeCell ref="C287:E287"/>
    <mergeCell ref="I287:K287"/>
    <mergeCell ref="B291:J291"/>
    <mergeCell ref="K291:L291"/>
    <mergeCell ref="B293:G293"/>
    <mergeCell ref="H293:L293"/>
    <mergeCell ref="B297:E297"/>
    <mergeCell ref="F297:M297"/>
    <mergeCell ref="B298:B299"/>
    <mergeCell ref="C298:E299"/>
    <mergeCell ref="G298:G299"/>
    <mergeCell ref="H298:L299"/>
    <mergeCell ref="C300:E300"/>
    <mergeCell ref="C301:E301"/>
    <mergeCell ref="H300:K300"/>
    <mergeCell ref="H301:K301"/>
    <mergeCell ref="C302:E302"/>
    <mergeCell ref="H302:K302"/>
    <mergeCell ref="C303:E303"/>
    <mergeCell ref="I303:K303"/>
    <mergeCell ref="C304:E304"/>
    <mergeCell ref="G304:L304"/>
    <mergeCell ref="C305:E305"/>
    <mergeCell ref="I305:K305"/>
    <mergeCell ref="B308:B309"/>
    <mergeCell ref="C308:E309"/>
    <mergeCell ref="G308:G309"/>
    <mergeCell ref="H308:L309"/>
    <mergeCell ref="C310:E310"/>
    <mergeCell ref="C311:E311"/>
    <mergeCell ref="H310:K310"/>
    <mergeCell ref="H311:K311"/>
    <mergeCell ref="C312:E312"/>
    <mergeCell ref="H312:K312"/>
    <mergeCell ref="C313:E313"/>
    <mergeCell ref="I313:K313"/>
    <mergeCell ref="C314:E314"/>
    <mergeCell ref="G314:L314"/>
    <mergeCell ref="C315:E315"/>
    <mergeCell ref="I315:K315"/>
    <mergeCell ref="B318:B319"/>
    <mergeCell ref="C318:E319"/>
    <mergeCell ref="G318:G319"/>
    <mergeCell ref="H318:L319"/>
    <mergeCell ref="C320:E320"/>
    <mergeCell ref="C321:E321"/>
    <mergeCell ref="H320:K320"/>
    <mergeCell ref="H321:K321"/>
    <mergeCell ref="C322:E322"/>
    <mergeCell ref="H322:K322"/>
    <mergeCell ref="C323:E323"/>
    <mergeCell ref="I323:K323"/>
    <mergeCell ref="C324:E324"/>
    <mergeCell ref="G324:L324"/>
    <mergeCell ref="C325:E325"/>
    <mergeCell ref="I325:K325"/>
    <mergeCell ref="B328:B329"/>
    <mergeCell ref="C328:E329"/>
    <mergeCell ref="G328:G329"/>
    <mergeCell ref="H328:L329"/>
    <mergeCell ref="C330:E330"/>
    <mergeCell ref="C331:E331"/>
    <mergeCell ref="H330:K330"/>
    <mergeCell ref="H331:K331"/>
    <mergeCell ref="C332:E332"/>
    <mergeCell ref="H332:K332"/>
    <mergeCell ref="C333:E333"/>
    <mergeCell ref="I333:K333"/>
    <mergeCell ref="C334:E334"/>
    <mergeCell ref="G334:L334"/>
    <mergeCell ref="C335:E335"/>
    <mergeCell ref="I335:K335"/>
    <mergeCell ref="B339:J339"/>
    <mergeCell ref="K339:L339"/>
    <mergeCell ref="B341:G341"/>
    <mergeCell ref="H341:L341"/>
    <mergeCell ref="B345:E345"/>
    <mergeCell ref="F345:M345"/>
    <mergeCell ref="B346:B347"/>
    <mergeCell ref="C346:E347"/>
    <mergeCell ref="G346:G347"/>
    <mergeCell ref="H346:L347"/>
    <mergeCell ref="C348:E348"/>
    <mergeCell ref="C349:E349"/>
    <mergeCell ref="H348:K348"/>
    <mergeCell ref="H349:K349"/>
    <mergeCell ref="C350:E350"/>
    <mergeCell ref="H350:K350"/>
    <mergeCell ref="C351:E351"/>
    <mergeCell ref="I351:K351"/>
    <mergeCell ref="C352:E352"/>
    <mergeCell ref="G352:L352"/>
    <mergeCell ref="C353:E353"/>
    <mergeCell ref="I353:K353"/>
    <mergeCell ref="B356:B357"/>
    <mergeCell ref="C356:E357"/>
    <mergeCell ref="G356:G357"/>
    <mergeCell ref="H356:L357"/>
    <mergeCell ref="C358:E358"/>
    <mergeCell ref="C359:E359"/>
    <mergeCell ref="H358:K358"/>
    <mergeCell ref="H359:K359"/>
    <mergeCell ref="C360:E360"/>
    <mergeCell ref="H360:K360"/>
    <mergeCell ref="C361:E361"/>
    <mergeCell ref="I361:K361"/>
    <mergeCell ref="C362:E362"/>
    <mergeCell ref="G362:L362"/>
    <mergeCell ref="C363:E363"/>
    <mergeCell ref="I363:K363"/>
    <mergeCell ref="B366:B367"/>
    <mergeCell ref="C366:E367"/>
    <mergeCell ref="G366:G367"/>
    <mergeCell ref="H366:L367"/>
    <mergeCell ref="C368:E368"/>
    <mergeCell ref="C369:E369"/>
    <mergeCell ref="H368:K368"/>
    <mergeCell ref="H369:K369"/>
    <mergeCell ref="C370:E370"/>
    <mergeCell ref="H370:K370"/>
    <mergeCell ref="C371:E371"/>
    <mergeCell ref="I371:K371"/>
    <mergeCell ref="C372:E372"/>
    <mergeCell ref="G372:L372"/>
    <mergeCell ref="C373:E373"/>
    <mergeCell ref="I373:K373"/>
    <mergeCell ref="B376:B377"/>
    <mergeCell ref="C376:E377"/>
    <mergeCell ref="G376:G377"/>
    <mergeCell ref="H376:L377"/>
    <mergeCell ref="C378:E378"/>
    <mergeCell ref="C379:E379"/>
    <mergeCell ref="H378:K378"/>
    <mergeCell ref="H379:K379"/>
    <mergeCell ref="C380:E380"/>
    <mergeCell ref="H380:K380"/>
    <mergeCell ref="C381:E381"/>
    <mergeCell ref="I381:K381"/>
    <mergeCell ref="C382:E382"/>
    <mergeCell ref="G382:L382"/>
    <mergeCell ref="C383:E383"/>
    <mergeCell ref="I383:K383"/>
    <mergeCell ref="B387:J387"/>
    <mergeCell ref="K387:L387"/>
    <mergeCell ref="B389:G389"/>
    <mergeCell ref="H389:L389"/>
    <mergeCell ref="B393:E393"/>
    <mergeCell ref="F393:M393"/>
    <mergeCell ref="B394:B395"/>
    <mergeCell ref="C394:E395"/>
    <mergeCell ref="G394:G395"/>
    <mergeCell ref="H394:L395"/>
    <mergeCell ref="C396:E396"/>
    <mergeCell ref="C397:E397"/>
    <mergeCell ref="H396:K396"/>
    <mergeCell ref="H397:K397"/>
    <mergeCell ref="C398:E398"/>
    <mergeCell ref="H398:K398"/>
    <mergeCell ref="C399:E399"/>
    <mergeCell ref="I399:K399"/>
    <mergeCell ref="C400:E400"/>
    <mergeCell ref="G400:L400"/>
    <mergeCell ref="C401:E401"/>
    <mergeCell ref="I401:K401"/>
    <mergeCell ref="B404:B405"/>
    <mergeCell ref="C404:E405"/>
    <mergeCell ref="G404:G405"/>
    <mergeCell ref="H404:L405"/>
    <mergeCell ref="C406:E406"/>
    <mergeCell ref="C407:E407"/>
    <mergeCell ref="H406:K406"/>
    <mergeCell ref="H407:K407"/>
    <mergeCell ref="C408:E408"/>
    <mergeCell ref="H408:K408"/>
    <mergeCell ref="C409:E409"/>
    <mergeCell ref="I409:K409"/>
    <mergeCell ref="C410:E410"/>
    <mergeCell ref="G410:L410"/>
    <mergeCell ref="C411:E411"/>
    <mergeCell ref="I411:K411"/>
    <mergeCell ref="B414:B415"/>
    <mergeCell ref="C414:E415"/>
    <mergeCell ref="G414:G415"/>
    <mergeCell ref="H414:L415"/>
    <mergeCell ref="C416:E416"/>
    <mergeCell ref="C417:E417"/>
    <mergeCell ref="H416:K416"/>
    <mergeCell ref="H417:K417"/>
    <mergeCell ref="C418:E418"/>
    <mergeCell ref="H418:K418"/>
    <mergeCell ref="C419:E419"/>
    <mergeCell ref="I419:K419"/>
    <mergeCell ref="C420:E420"/>
    <mergeCell ref="G420:L420"/>
    <mergeCell ref="C421:E421"/>
    <mergeCell ref="I421:K421"/>
    <mergeCell ref="B424:B425"/>
    <mergeCell ref="C424:E425"/>
    <mergeCell ref="G424:G425"/>
    <mergeCell ref="H424:L425"/>
    <mergeCell ref="C426:E426"/>
    <mergeCell ref="C427:E427"/>
    <mergeCell ref="H426:K426"/>
    <mergeCell ref="H427:K427"/>
    <mergeCell ref="C428:E428"/>
    <mergeCell ref="H428:K428"/>
    <mergeCell ref="C429:E429"/>
    <mergeCell ref="I429:K429"/>
    <mergeCell ref="C430:E430"/>
    <mergeCell ref="G430:L430"/>
    <mergeCell ref="C431:E431"/>
    <mergeCell ref="I431:K431"/>
    <mergeCell ref="B435:J435"/>
    <mergeCell ref="K435:L435"/>
    <mergeCell ref="B437:G437"/>
    <mergeCell ref="H437:L437"/>
    <mergeCell ref="B441:E441"/>
    <mergeCell ref="F441:M441"/>
    <mergeCell ref="B442:B443"/>
    <mergeCell ref="C442:E443"/>
    <mergeCell ref="G442:G443"/>
    <mergeCell ref="H442:L443"/>
    <mergeCell ref="C444:E444"/>
    <mergeCell ref="C445:E445"/>
    <mergeCell ref="H444:K444"/>
    <mergeCell ref="H445:K445"/>
    <mergeCell ref="C446:E446"/>
    <mergeCell ref="H446:K446"/>
    <mergeCell ref="C447:E447"/>
    <mergeCell ref="I447:K447"/>
    <mergeCell ref="C448:E448"/>
    <mergeCell ref="G448:L448"/>
    <mergeCell ref="C449:E449"/>
    <mergeCell ref="I449:K449"/>
    <mergeCell ref="B452:B453"/>
    <mergeCell ref="C452:E453"/>
    <mergeCell ref="G452:G453"/>
    <mergeCell ref="H452:L453"/>
    <mergeCell ref="C454:E454"/>
    <mergeCell ref="C455:E455"/>
    <mergeCell ref="H454:K454"/>
    <mergeCell ref="H455:K455"/>
    <mergeCell ref="C456:E456"/>
    <mergeCell ref="H456:K456"/>
    <mergeCell ref="C457:E457"/>
    <mergeCell ref="I457:K457"/>
    <mergeCell ref="C458:E458"/>
    <mergeCell ref="G458:L458"/>
    <mergeCell ref="C459:E459"/>
    <mergeCell ref="I459:K459"/>
    <mergeCell ref="B462:B463"/>
    <mergeCell ref="C462:E463"/>
    <mergeCell ref="G462:G463"/>
    <mergeCell ref="H462:L463"/>
    <mergeCell ref="C464:E464"/>
    <mergeCell ref="C465:E465"/>
    <mergeCell ref="H464:K464"/>
    <mergeCell ref="H465:K465"/>
    <mergeCell ref="C466:E466"/>
    <mergeCell ref="H466:K466"/>
    <mergeCell ref="C467:E467"/>
    <mergeCell ref="I467:K467"/>
    <mergeCell ref="C468:E468"/>
    <mergeCell ref="G468:L468"/>
    <mergeCell ref="C469:E469"/>
    <mergeCell ref="I469:K469"/>
    <mergeCell ref="B472:B473"/>
    <mergeCell ref="C472:E473"/>
    <mergeCell ref="G472:G473"/>
    <mergeCell ref="H472:L473"/>
    <mergeCell ref="C474:E474"/>
    <mergeCell ref="C475:E475"/>
    <mergeCell ref="H474:K474"/>
    <mergeCell ref="H475:K475"/>
    <mergeCell ref="C476:E476"/>
    <mergeCell ref="H476:K476"/>
    <mergeCell ref="C477:E477"/>
    <mergeCell ref="I477:K477"/>
    <mergeCell ref="C478:E478"/>
    <mergeCell ref="G478:L478"/>
    <mergeCell ref="C479:E479"/>
    <mergeCell ref="I479:K479"/>
    <mergeCell ref="B483:J483"/>
    <mergeCell ref="K483:L483"/>
    <mergeCell ref="B485:G485"/>
    <mergeCell ref="H485:L485"/>
    <mergeCell ref="B489:E489"/>
    <mergeCell ref="F489:M489"/>
    <mergeCell ref="B490:B491"/>
    <mergeCell ref="C490:E491"/>
    <mergeCell ref="G490:G491"/>
    <mergeCell ref="H490:L491"/>
    <mergeCell ref="C492:E492"/>
    <mergeCell ref="H492:K492"/>
    <mergeCell ref="C493:E493"/>
    <mergeCell ref="H493:K493"/>
    <mergeCell ref="C494:E494"/>
    <mergeCell ref="H494:K494"/>
    <mergeCell ref="C495:E495"/>
    <mergeCell ref="I495:K495"/>
    <mergeCell ref="C496:E496"/>
    <mergeCell ref="G496:L496"/>
    <mergeCell ref="C497:E497"/>
    <mergeCell ref="I497:K497"/>
    <mergeCell ref="B500:B501"/>
    <mergeCell ref="C500:E501"/>
    <mergeCell ref="G500:G501"/>
    <mergeCell ref="H500:L501"/>
    <mergeCell ref="C502:E502"/>
    <mergeCell ref="H502:K502"/>
    <mergeCell ref="C503:E503"/>
    <mergeCell ref="H503:K503"/>
    <mergeCell ref="C504:E504"/>
    <mergeCell ref="H504:K504"/>
    <mergeCell ref="C505:E505"/>
    <mergeCell ref="I505:K505"/>
    <mergeCell ref="C506:E506"/>
    <mergeCell ref="G506:L506"/>
    <mergeCell ref="C507:E507"/>
    <mergeCell ref="I507:K507"/>
    <mergeCell ref="B510:B511"/>
    <mergeCell ref="C510:E511"/>
    <mergeCell ref="G510:G511"/>
    <mergeCell ref="H510:L511"/>
    <mergeCell ref="C512:E512"/>
    <mergeCell ref="H512:K512"/>
    <mergeCell ref="C513:E513"/>
    <mergeCell ref="H513:K513"/>
    <mergeCell ref="C514:E514"/>
    <mergeCell ref="H514:K514"/>
    <mergeCell ref="C515:E515"/>
    <mergeCell ref="I515:K515"/>
    <mergeCell ref="C516:E516"/>
    <mergeCell ref="G516:L516"/>
    <mergeCell ref="C517:E517"/>
    <mergeCell ref="I517:K517"/>
    <mergeCell ref="B520:B521"/>
    <mergeCell ref="C520:E521"/>
    <mergeCell ref="G520:G521"/>
    <mergeCell ref="H520:L521"/>
    <mergeCell ref="C522:E522"/>
    <mergeCell ref="H522:K522"/>
    <mergeCell ref="C523:E523"/>
    <mergeCell ref="H523:K523"/>
    <mergeCell ref="C524:E524"/>
    <mergeCell ref="H524:K524"/>
    <mergeCell ref="C525:E525"/>
    <mergeCell ref="I525:K525"/>
    <mergeCell ref="C526:E526"/>
    <mergeCell ref="G526:L526"/>
    <mergeCell ref="C527:E527"/>
    <mergeCell ref="I527:K527"/>
    <mergeCell ref="B529:L530"/>
    <mergeCell ref="B531:J531"/>
    <mergeCell ref="K531:L531"/>
    <mergeCell ref="B533:G533"/>
    <mergeCell ref="H533:L533"/>
    <mergeCell ref="B537:E537"/>
    <mergeCell ref="F537:M537"/>
    <mergeCell ref="B538:B539"/>
    <mergeCell ref="C538:E539"/>
    <mergeCell ref="G538:G539"/>
    <mergeCell ref="H538:L539"/>
    <mergeCell ref="C540:E540"/>
    <mergeCell ref="H540:K540"/>
    <mergeCell ref="C541:E541"/>
    <mergeCell ref="H541:K541"/>
    <mergeCell ref="C542:E542"/>
    <mergeCell ref="H542:K542"/>
    <mergeCell ref="C543:E543"/>
    <mergeCell ref="I543:K543"/>
    <mergeCell ref="C544:E544"/>
    <mergeCell ref="G544:L544"/>
    <mergeCell ref="C545:E545"/>
    <mergeCell ref="I545:K545"/>
    <mergeCell ref="B548:B549"/>
    <mergeCell ref="C548:E549"/>
    <mergeCell ref="G548:G549"/>
    <mergeCell ref="H548:L549"/>
    <mergeCell ref="C550:E550"/>
    <mergeCell ref="H550:K550"/>
    <mergeCell ref="C551:E551"/>
    <mergeCell ref="H551:K551"/>
    <mergeCell ref="C552:E552"/>
    <mergeCell ref="H552:K552"/>
    <mergeCell ref="C553:E553"/>
    <mergeCell ref="I553:K553"/>
    <mergeCell ref="C554:E554"/>
    <mergeCell ref="G554:L554"/>
    <mergeCell ref="C555:E555"/>
    <mergeCell ref="I555:K555"/>
    <mergeCell ref="B558:B559"/>
    <mergeCell ref="C558:E559"/>
    <mergeCell ref="G558:G559"/>
    <mergeCell ref="H558:L559"/>
    <mergeCell ref="C560:E560"/>
    <mergeCell ref="H560:K560"/>
    <mergeCell ref="C561:E561"/>
    <mergeCell ref="H561:K561"/>
    <mergeCell ref="C562:E562"/>
    <mergeCell ref="H562:K562"/>
    <mergeCell ref="C563:E563"/>
    <mergeCell ref="I563:K563"/>
    <mergeCell ref="C564:E564"/>
    <mergeCell ref="G564:L564"/>
    <mergeCell ref="C565:E565"/>
    <mergeCell ref="I565:K565"/>
    <mergeCell ref="B568:B569"/>
    <mergeCell ref="C568:E569"/>
    <mergeCell ref="G568:G569"/>
    <mergeCell ref="H568:L569"/>
    <mergeCell ref="C570:E570"/>
    <mergeCell ref="H570:K570"/>
    <mergeCell ref="C571:E571"/>
    <mergeCell ref="H571:K571"/>
    <mergeCell ref="C572:E572"/>
    <mergeCell ref="H572:K572"/>
    <mergeCell ref="C573:E573"/>
    <mergeCell ref="I573:K573"/>
    <mergeCell ref="C574:E574"/>
    <mergeCell ref="G574:L574"/>
    <mergeCell ref="C575:E575"/>
    <mergeCell ref="I575:K575"/>
    <mergeCell ref="B577:L578"/>
    <mergeCell ref="B579:J579"/>
    <mergeCell ref="K579:L579"/>
    <mergeCell ref="B581:G581"/>
    <mergeCell ref="H581:L581"/>
    <mergeCell ref="B585:E585"/>
    <mergeCell ref="F585:M585"/>
    <mergeCell ref="B586:B587"/>
    <mergeCell ref="C586:E587"/>
    <mergeCell ref="G586:G587"/>
    <mergeCell ref="H586:L587"/>
    <mergeCell ref="C588:E588"/>
    <mergeCell ref="H588:K588"/>
    <mergeCell ref="C589:E589"/>
    <mergeCell ref="H589:K589"/>
    <mergeCell ref="C590:E590"/>
    <mergeCell ref="H590:K590"/>
    <mergeCell ref="C591:E591"/>
    <mergeCell ref="I591:K591"/>
    <mergeCell ref="C592:E592"/>
    <mergeCell ref="G592:L592"/>
    <mergeCell ref="C593:E593"/>
    <mergeCell ref="I593:K593"/>
    <mergeCell ref="B596:B597"/>
    <mergeCell ref="C596:E597"/>
    <mergeCell ref="G596:G597"/>
    <mergeCell ref="H596:L597"/>
    <mergeCell ref="C598:E598"/>
    <mergeCell ref="H598:K598"/>
    <mergeCell ref="C599:E599"/>
    <mergeCell ref="H599:K599"/>
    <mergeCell ref="C600:E600"/>
    <mergeCell ref="H600:K600"/>
    <mergeCell ref="C601:E601"/>
    <mergeCell ref="I601:K601"/>
    <mergeCell ref="C602:E602"/>
    <mergeCell ref="G602:L602"/>
    <mergeCell ref="C603:E603"/>
    <mergeCell ref="I603:K603"/>
    <mergeCell ref="B606:B607"/>
    <mergeCell ref="C606:E607"/>
    <mergeCell ref="G606:G607"/>
    <mergeCell ref="H606:L607"/>
    <mergeCell ref="C608:E608"/>
    <mergeCell ref="H608:K608"/>
    <mergeCell ref="C609:E609"/>
    <mergeCell ref="H609:K609"/>
    <mergeCell ref="C610:E610"/>
    <mergeCell ref="H610:K610"/>
    <mergeCell ref="C611:E611"/>
    <mergeCell ref="I611:K611"/>
    <mergeCell ref="C612:E612"/>
    <mergeCell ref="G612:L612"/>
    <mergeCell ref="C613:E613"/>
    <mergeCell ref="I613:K613"/>
    <mergeCell ref="B616:B617"/>
    <mergeCell ref="C616:E617"/>
    <mergeCell ref="G616:G617"/>
    <mergeCell ref="H616:L617"/>
    <mergeCell ref="C618:E618"/>
    <mergeCell ref="H618:K618"/>
    <mergeCell ref="C619:E619"/>
    <mergeCell ref="H619:K619"/>
    <mergeCell ref="C620:E620"/>
    <mergeCell ref="H620:K620"/>
    <mergeCell ref="C621:E621"/>
    <mergeCell ref="I621:K621"/>
    <mergeCell ref="C622:E622"/>
    <mergeCell ref="G622:L622"/>
    <mergeCell ref="C623:E623"/>
    <mergeCell ref="I623:K623"/>
    <mergeCell ref="B625:L626"/>
    <mergeCell ref="B627:J627"/>
    <mergeCell ref="K627:L627"/>
    <mergeCell ref="B629:G629"/>
    <mergeCell ref="H629:L629"/>
    <mergeCell ref="B633:E633"/>
    <mergeCell ref="F633:M633"/>
    <mergeCell ref="B634:B635"/>
    <mergeCell ref="C634:E635"/>
    <mergeCell ref="G634:G635"/>
    <mergeCell ref="H634:L635"/>
    <mergeCell ref="C636:E636"/>
    <mergeCell ref="H636:K636"/>
    <mergeCell ref="C637:E637"/>
    <mergeCell ref="H637:K637"/>
    <mergeCell ref="C638:E638"/>
    <mergeCell ref="H638:K638"/>
    <mergeCell ref="C639:E639"/>
    <mergeCell ref="I639:K639"/>
    <mergeCell ref="C640:E640"/>
    <mergeCell ref="G640:L640"/>
    <mergeCell ref="C641:E641"/>
    <mergeCell ref="I641:K641"/>
    <mergeCell ref="B644:B645"/>
    <mergeCell ref="C644:E645"/>
    <mergeCell ref="G644:G645"/>
    <mergeCell ref="H644:L645"/>
    <mergeCell ref="C646:E646"/>
    <mergeCell ref="H646:K646"/>
    <mergeCell ref="C647:E647"/>
    <mergeCell ref="H647:K647"/>
    <mergeCell ref="C648:E648"/>
    <mergeCell ref="H648:K648"/>
    <mergeCell ref="C649:E649"/>
    <mergeCell ref="I649:K649"/>
    <mergeCell ref="C650:E650"/>
    <mergeCell ref="G650:L650"/>
    <mergeCell ref="C651:E651"/>
    <mergeCell ref="I651:K651"/>
    <mergeCell ref="B654:B655"/>
    <mergeCell ref="C654:E655"/>
    <mergeCell ref="G654:G655"/>
    <mergeCell ref="H654:L655"/>
    <mergeCell ref="C656:E656"/>
    <mergeCell ref="H656:K656"/>
    <mergeCell ref="C657:E657"/>
    <mergeCell ref="H657:K657"/>
    <mergeCell ref="C658:E658"/>
    <mergeCell ref="H658:K658"/>
    <mergeCell ref="C659:E659"/>
    <mergeCell ref="I659:K659"/>
    <mergeCell ref="C660:E660"/>
    <mergeCell ref="G660:L660"/>
    <mergeCell ref="C661:E661"/>
    <mergeCell ref="I661:K661"/>
    <mergeCell ref="B664:B665"/>
    <mergeCell ref="C664:E665"/>
    <mergeCell ref="G664:G665"/>
    <mergeCell ref="H664:L665"/>
    <mergeCell ref="C666:E666"/>
    <mergeCell ref="H666:K666"/>
    <mergeCell ref="C667:E667"/>
    <mergeCell ref="H667:K667"/>
    <mergeCell ref="C668:E668"/>
    <mergeCell ref="H668:K668"/>
    <mergeCell ref="C669:E669"/>
    <mergeCell ref="I669:K669"/>
    <mergeCell ref="C670:E670"/>
    <mergeCell ref="G670:L670"/>
    <mergeCell ref="C671:E671"/>
    <mergeCell ref="I671:K671"/>
    <mergeCell ref="B673:L674"/>
    <mergeCell ref="B675:J675"/>
    <mergeCell ref="K675:L675"/>
    <mergeCell ref="B677:G677"/>
    <mergeCell ref="H677:L677"/>
    <mergeCell ref="B681:E681"/>
    <mergeCell ref="F681:M681"/>
    <mergeCell ref="B682:B683"/>
    <mergeCell ref="C682:E683"/>
    <mergeCell ref="G682:G683"/>
    <mergeCell ref="H682:L683"/>
    <mergeCell ref="C684:E684"/>
    <mergeCell ref="H684:K684"/>
    <mergeCell ref="C685:E685"/>
    <mergeCell ref="H685:K685"/>
    <mergeCell ref="C686:E686"/>
    <mergeCell ref="H686:K686"/>
    <mergeCell ref="C687:E687"/>
    <mergeCell ref="I687:K687"/>
    <mergeCell ref="C688:E688"/>
    <mergeCell ref="G688:L688"/>
    <mergeCell ref="C689:E689"/>
    <mergeCell ref="I689:K689"/>
    <mergeCell ref="B692:B693"/>
    <mergeCell ref="C692:E693"/>
    <mergeCell ref="G692:G693"/>
    <mergeCell ref="H692:L693"/>
    <mergeCell ref="C694:E694"/>
    <mergeCell ref="H694:K694"/>
    <mergeCell ref="C695:E695"/>
    <mergeCell ref="H695:K695"/>
    <mergeCell ref="C696:E696"/>
    <mergeCell ref="H696:K696"/>
    <mergeCell ref="C697:E697"/>
    <mergeCell ref="I697:K697"/>
    <mergeCell ref="C698:E698"/>
    <mergeCell ref="G698:L698"/>
    <mergeCell ref="C699:E699"/>
    <mergeCell ref="I699:K699"/>
    <mergeCell ref="B702:B703"/>
    <mergeCell ref="C702:E703"/>
    <mergeCell ref="G702:G703"/>
    <mergeCell ref="H702:L703"/>
    <mergeCell ref="C704:E704"/>
    <mergeCell ref="H704:K704"/>
    <mergeCell ref="C705:E705"/>
    <mergeCell ref="H705:K705"/>
    <mergeCell ref="C706:E706"/>
    <mergeCell ref="H706:K706"/>
    <mergeCell ref="C707:E707"/>
    <mergeCell ref="I707:K707"/>
    <mergeCell ref="C708:E708"/>
    <mergeCell ref="G708:L708"/>
    <mergeCell ref="C709:E709"/>
    <mergeCell ref="I709:K709"/>
    <mergeCell ref="B712:B713"/>
    <mergeCell ref="C712:E713"/>
    <mergeCell ref="G712:G713"/>
    <mergeCell ref="H712:L713"/>
    <mergeCell ref="C714:E714"/>
    <mergeCell ref="H714:K714"/>
    <mergeCell ref="C715:E715"/>
    <mergeCell ref="H715:K715"/>
    <mergeCell ref="C716:E716"/>
    <mergeCell ref="H716:K716"/>
    <mergeCell ref="C717:E717"/>
    <mergeCell ref="I717:K717"/>
    <mergeCell ref="C718:E718"/>
    <mergeCell ref="G718:L718"/>
    <mergeCell ref="C719:E719"/>
    <mergeCell ref="I719:K719"/>
    <mergeCell ref="B721:L722"/>
    <mergeCell ref="B723:J723"/>
    <mergeCell ref="K723:L723"/>
    <mergeCell ref="B725:G725"/>
    <mergeCell ref="H725:L725"/>
    <mergeCell ref="B729:E729"/>
    <mergeCell ref="F729:M729"/>
    <mergeCell ref="B730:B731"/>
    <mergeCell ref="C730:E731"/>
    <mergeCell ref="G730:G731"/>
    <mergeCell ref="H730:L731"/>
    <mergeCell ref="C732:E732"/>
    <mergeCell ref="H732:K732"/>
    <mergeCell ref="C733:E733"/>
    <mergeCell ref="H733:K733"/>
    <mergeCell ref="C734:E734"/>
    <mergeCell ref="H734:K734"/>
    <mergeCell ref="C735:E735"/>
    <mergeCell ref="I735:K735"/>
    <mergeCell ref="C736:E736"/>
    <mergeCell ref="G736:L736"/>
    <mergeCell ref="C737:E737"/>
    <mergeCell ref="I737:K737"/>
    <mergeCell ref="B740:B741"/>
    <mergeCell ref="C740:E741"/>
    <mergeCell ref="G740:G741"/>
    <mergeCell ref="H740:L741"/>
    <mergeCell ref="C742:E742"/>
    <mergeCell ref="H742:K742"/>
    <mergeCell ref="C743:E743"/>
    <mergeCell ref="H743:K743"/>
    <mergeCell ref="C744:E744"/>
    <mergeCell ref="H744:K744"/>
    <mergeCell ref="C745:E745"/>
    <mergeCell ref="I745:K745"/>
    <mergeCell ref="C746:E746"/>
    <mergeCell ref="G746:L746"/>
    <mergeCell ref="C747:E747"/>
    <mergeCell ref="I747:K747"/>
    <mergeCell ref="B750:B751"/>
    <mergeCell ref="C750:E751"/>
    <mergeCell ref="G750:G751"/>
    <mergeCell ref="H750:L751"/>
    <mergeCell ref="C752:E752"/>
    <mergeCell ref="H752:K752"/>
    <mergeCell ref="C753:E753"/>
    <mergeCell ref="H753:K753"/>
    <mergeCell ref="C754:E754"/>
    <mergeCell ref="H754:K754"/>
    <mergeCell ref="C755:E755"/>
    <mergeCell ref="I755:K755"/>
    <mergeCell ref="C756:E756"/>
    <mergeCell ref="G756:L756"/>
    <mergeCell ref="C757:E757"/>
    <mergeCell ref="I757:K757"/>
    <mergeCell ref="B760:B761"/>
    <mergeCell ref="C760:E761"/>
    <mergeCell ref="G760:G761"/>
    <mergeCell ref="H760:L761"/>
    <mergeCell ref="C762:E762"/>
    <mergeCell ref="H762:K762"/>
    <mergeCell ref="C763:E763"/>
    <mergeCell ref="H763:K763"/>
    <mergeCell ref="C764:E764"/>
    <mergeCell ref="H764:K764"/>
    <mergeCell ref="C765:E765"/>
    <mergeCell ref="I765:K765"/>
    <mergeCell ref="C766:E766"/>
    <mergeCell ref="G766:L766"/>
    <mergeCell ref="C767:E767"/>
    <mergeCell ref="I767:K767"/>
    <mergeCell ref="B769:L770"/>
    <mergeCell ref="B771:J771"/>
    <mergeCell ref="K771:L771"/>
    <mergeCell ref="B773:G773"/>
    <mergeCell ref="H773:L773"/>
    <mergeCell ref="B777:E777"/>
    <mergeCell ref="F777:M777"/>
    <mergeCell ref="B778:B779"/>
    <mergeCell ref="C778:E779"/>
    <mergeCell ref="G778:G779"/>
    <mergeCell ref="H778:L779"/>
    <mergeCell ref="C780:E780"/>
    <mergeCell ref="H780:K780"/>
    <mergeCell ref="C781:E781"/>
    <mergeCell ref="H781:K781"/>
    <mergeCell ref="C782:E782"/>
    <mergeCell ref="H782:K782"/>
    <mergeCell ref="C783:E783"/>
    <mergeCell ref="I783:K783"/>
    <mergeCell ref="C784:E784"/>
    <mergeCell ref="G784:L784"/>
    <mergeCell ref="C785:E785"/>
    <mergeCell ref="I785:K785"/>
    <mergeCell ref="B788:B789"/>
    <mergeCell ref="C788:E789"/>
    <mergeCell ref="G788:G789"/>
    <mergeCell ref="H788:L789"/>
    <mergeCell ref="C790:E790"/>
    <mergeCell ref="H790:K790"/>
    <mergeCell ref="C791:E791"/>
    <mergeCell ref="H791:K791"/>
    <mergeCell ref="C792:E792"/>
    <mergeCell ref="H792:K792"/>
    <mergeCell ref="C793:E793"/>
    <mergeCell ref="I793:K793"/>
    <mergeCell ref="C794:E794"/>
    <mergeCell ref="G794:L794"/>
    <mergeCell ref="C795:E795"/>
    <mergeCell ref="I795:K795"/>
    <mergeCell ref="B798:B799"/>
    <mergeCell ref="C798:E799"/>
    <mergeCell ref="G798:G799"/>
    <mergeCell ref="H798:L799"/>
    <mergeCell ref="C800:E800"/>
    <mergeCell ref="H800:K800"/>
    <mergeCell ref="C801:E801"/>
    <mergeCell ref="H801:K801"/>
    <mergeCell ref="C802:E802"/>
    <mergeCell ref="H802:K802"/>
    <mergeCell ref="C803:E803"/>
    <mergeCell ref="I803:K803"/>
    <mergeCell ref="C804:E804"/>
    <mergeCell ref="G804:L804"/>
    <mergeCell ref="C805:E805"/>
    <mergeCell ref="I805:K805"/>
    <mergeCell ref="B808:B809"/>
    <mergeCell ref="C808:E809"/>
    <mergeCell ref="G808:G809"/>
    <mergeCell ref="H808:L809"/>
    <mergeCell ref="C810:E810"/>
    <mergeCell ref="H810:K810"/>
    <mergeCell ref="C811:E811"/>
    <mergeCell ref="H811:K811"/>
    <mergeCell ref="C812:E812"/>
    <mergeCell ref="H812:K812"/>
    <mergeCell ref="C813:E813"/>
    <mergeCell ref="I813:K813"/>
    <mergeCell ref="C814:E814"/>
    <mergeCell ref="G814:L814"/>
    <mergeCell ref="C815:E815"/>
    <mergeCell ref="I815:K815"/>
    <mergeCell ref="B817:L818"/>
    <mergeCell ref="B819:J819"/>
    <mergeCell ref="K819:L819"/>
    <mergeCell ref="B821:G821"/>
    <mergeCell ref="H821:L821"/>
    <mergeCell ref="B825:E825"/>
    <mergeCell ref="F825:M825"/>
    <mergeCell ref="B826:B827"/>
    <mergeCell ref="C826:E827"/>
    <mergeCell ref="G826:G827"/>
    <mergeCell ref="H826:L827"/>
    <mergeCell ref="C828:E828"/>
    <mergeCell ref="H828:K828"/>
    <mergeCell ref="C829:E829"/>
    <mergeCell ref="H829:K829"/>
    <mergeCell ref="C830:E830"/>
    <mergeCell ref="H830:K830"/>
    <mergeCell ref="C831:E831"/>
    <mergeCell ref="I831:K831"/>
    <mergeCell ref="C832:E832"/>
    <mergeCell ref="G832:L832"/>
    <mergeCell ref="C833:E833"/>
    <mergeCell ref="I833:K833"/>
    <mergeCell ref="B836:B837"/>
    <mergeCell ref="C836:E837"/>
    <mergeCell ref="G836:G837"/>
    <mergeCell ref="H836:L837"/>
    <mergeCell ref="C838:E838"/>
    <mergeCell ref="H838:K838"/>
    <mergeCell ref="C839:E839"/>
    <mergeCell ref="H839:K839"/>
    <mergeCell ref="C840:E840"/>
    <mergeCell ref="H840:K840"/>
    <mergeCell ref="C841:E841"/>
    <mergeCell ref="I841:K841"/>
    <mergeCell ref="C842:E842"/>
    <mergeCell ref="G842:L842"/>
    <mergeCell ref="C843:E843"/>
    <mergeCell ref="I843:K843"/>
    <mergeCell ref="B846:B847"/>
    <mergeCell ref="C846:E847"/>
    <mergeCell ref="G846:G847"/>
    <mergeCell ref="H846:L847"/>
    <mergeCell ref="C848:E848"/>
    <mergeCell ref="H848:K848"/>
    <mergeCell ref="C849:E849"/>
    <mergeCell ref="H849:K849"/>
    <mergeCell ref="C850:E850"/>
    <mergeCell ref="H850:K850"/>
    <mergeCell ref="C851:E851"/>
    <mergeCell ref="I851:K851"/>
    <mergeCell ref="C852:E852"/>
    <mergeCell ref="G852:L852"/>
    <mergeCell ref="C853:E853"/>
    <mergeCell ref="I853:K853"/>
    <mergeCell ref="B856:B857"/>
    <mergeCell ref="C856:E857"/>
    <mergeCell ref="G856:G857"/>
    <mergeCell ref="H856:L857"/>
    <mergeCell ref="C858:E858"/>
    <mergeCell ref="H858:K858"/>
    <mergeCell ref="C859:E859"/>
    <mergeCell ref="H859:K859"/>
    <mergeCell ref="C860:E860"/>
    <mergeCell ref="H860:K860"/>
    <mergeCell ref="C861:E861"/>
    <mergeCell ref="I861:K861"/>
    <mergeCell ref="C862:E862"/>
    <mergeCell ref="G862:L862"/>
    <mergeCell ref="C863:E863"/>
    <mergeCell ref="I863:K863"/>
    <mergeCell ref="B865:L866"/>
    <mergeCell ref="B867:J867"/>
    <mergeCell ref="K867:L867"/>
    <mergeCell ref="B869:G869"/>
    <mergeCell ref="H869:L869"/>
    <mergeCell ref="B873:E873"/>
    <mergeCell ref="F873:M873"/>
    <mergeCell ref="B874:B875"/>
    <mergeCell ref="C874:E875"/>
    <mergeCell ref="G874:G875"/>
    <mergeCell ref="H874:L875"/>
    <mergeCell ref="C876:E876"/>
    <mergeCell ref="H876:K876"/>
    <mergeCell ref="C877:E877"/>
    <mergeCell ref="H877:K877"/>
    <mergeCell ref="C878:E878"/>
    <mergeCell ref="H878:K878"/>
    <mergeCell ref="C879:E879"/>
    <mergeCell ref="I879:K879"/>
    <mergeCell ref="C880:E880"/>
    <mergeCell ref="G880:L880"/>
    <mergeCell ref="C881:E881"/>
    <mergeCell ref="I881:K881"/>
    <mergeCell ref="B884:B885"/>
    <mergeCell ref="C884:E885"/>
    <mergeCell ref="G884:G885"/>
    <mergeCell ref="H884:L885"/>
    <mergeCell ref="C886:E886"/>
    <mergeCell ref="H886:K886"/>
    <mergeCell ref="C887:E887"/>
    <mergeCell ref="H887:K887"/>
    <mergeCell ref="C888:E888"/>
    <mergeCell ref="H888:K888"/>
    <mergeCell ref="C889:E889"/>
    <mergeCell ref="I889:K889"/>
    <mergeCell ref="C890:E890"/>
    <mergeCell ref="G890:L890"/>
    <mergeCell ref="C891:E891"/>
    <mergeCell ref="I891:K891"/>
    <mergeCell ref="B894:B895"/>
    <mergeCell ref="C894:E895"/>
    <mergeCell ref="G894:G895"/>
    <mergeCell ref="H894:L895"/>
    <mergeCell ref="C896:E896"/>
    <mergeCell ref="H896:K896"/>
    <mergeCell ref="C897:E897"/>
    <mergeCell ref="H897:K897"/>
    <mergeCell ref="C898:E898"/>
    <mergeCell ref="H898:K898"/>
    <mergeCell ref="C899:E899"/>
    <mergeCell ref="I899:K899"/>
    <mergeCell ref="C900:E900"/>
    <mergeCell ref="G900:L900"/>
    <mergeCell ref="C901:E901"/>
    <mergeCell ref="I901:K901"/>
    <mergeCell ref="B904:B905"/>
    <mergeCell ref="C904:E905"/>
    <mergeCell ref="G904:G905"/>
    <mergeCell ref="H904:L905"/>
    <mergeCell ref="C906:E906"/>
    <mergeCell ref="H906:K906"/>
    <mergeCell ref="C907:E907"/>
    <mergeCell ref="H907:K907"/>
    <mergeCell ref="C908:E908"/>
    <mergeCell ref="H908:K908"/>
    <mergeCell ref="C909:E909"/>
    <mergeCell ref="I909:K909"/>
    <mergeCell ref="C910:E910"/>
    <mergeCell ref="G910:L910"/>
    <mergeCell ref="C911:E911"/>
    <mergeCell ref="I911:K911"/>
    <mergeCell ref="B913:L914"/>
    <mergeCell ref="B915:J915"/>
    <mergeCell ref="K915:L915"/>
    <mergeCell ref="B917:G917"/>
    <mergeCell ref="H917:L917"/>
    <mergeCell ref="B921:E921"/>
    <mergeCell ref="F921:M921"/>
    <mergeCell ref="B922:B923"/>
    <mergeCell ref="C922:E923"/>
    <mergeCell ref="G922:G923"/>
    <mergeCell ref="H922:L923"/>
    <mergeCell ref="C924:E924"/>
    <mergeCell ref="H924:K924"/>
    <mergeCell ref="C925:E925"/>
    <mergeCell ref="H925:K925"/>
    <mergeCell ref="C926:E926"/>
    <mergeCell ref="H926:K926"/>
    <mergeCell ref="C927:E927"/>
    <mergeCell ref="I927:K927"/>
    <mergeCell ref="C928:E928"/>
    <mergeCell ref="G928:L928"/>
    <mergeCell ref="C929:E929"/>
    <mergeCell ref="I929:K929"/>
    <mergeCell ref="B932:B933"/>
    <mergeCell ref="C932:E933"/>
    <mergeCell ref="G932:G933"/>
    <mergeCell ref="H932:L933"/>
    <mergeCell ref="C934:E934"/>
    <mergeCell ref="H934:K934"/>
    <mergeCell ref="C935:E935"/>
    <mergeCell ref="H935:K935"/>
    <mergeCell ref="C936:E936"/>
    <mergeCell ref="H936:K936"/>
    <mergeCell ref="C937:E937"/>
    <mergeCell ref="I937:K937"/>
    <mergeCell ref="C938:E938"/>
    <mergeCell ref="G938:L938"/>
    <mergeCell ref="C939:E939"/>
    <mergeCell ref="I939:K939"/>
    <mergeCell ref="B942:B943"/>
    <mergeCell ref="C942:E943"/>
    <mergeCell ref="G942:G943"/>
    <mergeCell ref="H942:L943"/>
    <mergeCell ref="C944:E944"/>
    <mergeCell ref="H944:K944"/>
    <mergeCell ref="C945:E945"/>
    <mergeCell ref="H945:K945"/>
    <mergeCell ref="C946:E946"/>
    <mergeCell ref="H946:K946"/>
    <mergeCell ref="C947:E947"/>
    <mergeCell ref="I947:K947"/>
    <mergeCell ref="C948:E948"/>
    <mergeCell ref="G948:L948"/>
    <mergeCell ref="C949:E949"/>
    <mergeCell ref="I949:K949"/>
    <mergeCell ref="B952:B953"/>
    <mergeCell ref="C952:E953"/>
    <mergeCell ref="G952:G953"/>
    <mergeCell ref="H952:L953"/>
    <mergeCell ref="C954:E954"/>
    <mergeCell ref="H954:K954"/>
    <mergeCell ref="C955:E955"/>
    <mergeCell ref="H955:K955"/>
    <mergeCell ref="C956:E956"/>
    <mergeCell ref="H956:K956"/>
    <mergeCell ref="C957:E957"/>
    <mergeCell ref="I957:K957"/>
    <mergeCell ref="B961:L962"/>
    <mergeCell ref="C958:E958"/>
    <mergeCell ref="G958:L958"/>
    <mergeCell ref="C959:E959"/>
    <mergeCell ref="I959:K959"/>
  </mergeCells>
  <phoneticPr fontId="0" type="noConversion"/>
  <printOptions horizontalCentered="1"/>
  <pageMargins left="0.25" right="0.25" top="0.25" bottom="0.25" header="0" footer="0"/>
  <pageSetup scale="99" orientation="portrait" r:id="rId1"/>
  <headerFooter alignWithMargins="0"/>
  <rowBreaks count="19" manualBreakCount="19">
    <brk id="98" max="16383" man="1"/>
    <brk id="146" max="16383" man="1"/>
    <brk id="194" max="16383" man="1"/>
    <brk id="242" max="16383" man="1"/>
    <brk id="290" max="16383" man="1"/>
    <brk id="338" max="16383" man="1"/>
    <brk id="386" max="16383" man="1"/>
    <brk id="434" max="16383" man="1"/>
    <brk id="482" max="16383" man="1"/>
    <brk id="530" max="16383" man="1"/>
    <brk id="578" max="16383" man="1"/>
    <brk id="626" max="16383" man="1"/>
    <brk id="674" max="16383" man="1"/>
    <brk id="722" max="16383" man="1"/>
    <brk id="770" max="16383" man="1"/>
    <brk id="818" max="16383" man="1"/>
    <brk id="866" max="16383" man="1"/>
    <brk id="914" max="16383" man="1"/>
    <brk id="962"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1"/>
  </sheetPr>
  <dimension ref="A1:AO9304"/>
  <sheetViews>
    <sheetView zoomScaleNormal="100" workbookViewId="0">
      <selection activeCell="K17" sqref="K17:M17"/>
    </sheetView>
  </sheetViews>
  <sheetFormatPr defaultColWidth="9.1328125" defaultRowHeight="12.75" x14ac:dyDescent="0.35"/>
  <cols>
    <col min="1" max="1" width="2.1328125" style="9" customWidth="1"/>
    <col min="2" max="3" width="3" style="9" customWidth="1"/>
    <col min="4" max="4" width="11" style="9" customWidth="1"/>
    <col min="5" max="5" width="6.73046875" style="76" customWidth="1"/>
    <col min="6" max="6" width="1.86328125" style="9" customWidth="1"/>
    <col min="7" max="7" width="3" style="9" customWidth="1"/>
    <col min="8" max="8" width="7.3984375" style="9" customWidth="1"/>
    <col min="9" max="9" width="7.59765625" style="9" customWidth="1"/>
    <col min="10" max="10" width="7" style="9" customWidth="1"/>
    <col min="11" max="11" width="18.265625" style="9" customWidth="1"/>
    <col min="12" max="12" width="10.59765625" style="9" customWidth="1"/>
    <col min="13" max="13" width="18.1328125" style="9" customWidth="1"/>
    <col min="14" max="14" width="1.59765625" style="9" customWidth="1"/>
    <col min="15" max="15" width="1.73046875" style="9" customWidth="1"/>
    <col min="16" max="41" width="9.1328125" style="82"/>
    <col min="42" max="16384" width="9.1328125" style="9"/>
  </cols>
  <sheetData>
    <row r="1" spans="1:41" s="2" customFormat="1" ht="20.25" customHeight="1" x14ac:dyDescent="0.45">
      <c r="A1" s="237" t="s">
        <v>42</v>
      </c>
      <c r="B1" s="237"/>
      <c r="C1" s="237"/>
      <c r="D1" s="237"/>
      <c r="E1" s="237"/>
      <c r="F1" s="237"/>
      <c r="G1" s="237"/>
      <c r="H1" s="237"/>
      <c r="I1" s="237"/>
      <c r="J1" s="237"/>
      <c r="K1" s="237"/>
      <c r="L1" s="237"/>
      <c r="M1" s="237"/>
      <c r="N1" s="237"/>
      <c r="P1" s="84"/>
      <c r="Q1" s="80"/>
      <c r="R1" s="80"/>
      <c r="S1" s="80"/>
      <c r="T1" s="80"/>
      <c r="U1" s="80"/>
      <c r="V1" s="80"/>
      <c r="W1" s="80"/>
      <c r="X1" s="80"/>
      <c r="Y1" s="80"/>
      <c r="Z1" s="80"/>
      <c r="AA1" s="80"/>
      <c r="AB1" s="80"/>
      <c r="AC1" s="80"/>
      <c r="AD1" s="80"/>
      <c r="AE1" s="80"/>
      <c r="AF1" s="80"/>
      <c r="AG1" s="80"/>
      <c r="AH1" s="80"/>
      <c r="AI1" s="80"/>
      <c r="AJ1" s="80"/>
      <c r="AK1" s="80"/>
      <c r="AL1" s="80"/>
      <c r="AM1" s="80"/>
      <c r="AN1" s="80"/>
      <c r="AO1" s="80"/>
    </row>
    <row r="2" spans="1:41" s="2" customFormat="1" ht="12.75" customHeight="1" x14ac:dyDescent="0.4">
      <c r="A2" s="251" t="s">
        <v>124</v>
      </c>
      <c r="B2" s="251"/>
      <c r="C2" s="251"/>
      <c r="D2" s="251"/>
      <c r="E2" s="251"/>
      <c r="F2" s="251"/>
      <c r="G2" s="251"/>
      <c r="H2" s="251"/>
      <c r="I2" s="251"/>
      <c r="J2" s="251"/>
      <c r="K2" s="251"/>
      <c r="L2" s="251"/>
      <c r="M2" s="251"/>
      <c r="N2" s="251"/>
      <c r="P2" s="322" t="s">
        <v>146</v>
      </c>
      <c r="Q2" s="322"/>
      <c r="R2" s="322"/>
      <c r="S2" s="322"/>
      <c r="T2" s="80"/>
      <c r="U2" s="80"/>
      <c r="V2" s="80"/>
      <c r="W2" s="80"/>
      <c r="X2" s="80"/>
      <c r="Y2" s="80"/>
      <c r="Z2" s="80"/>
      <c r="AA2" s="80"/>
      <c r="AB2" s="80"/>
      <c r="AC2" s="80"/>
      <c r="AD2" s="80"/>
      <c r="AE2" s="80"/>
      <c r="AF2" s="80"/>
      <c r="AG2" s="80"/>
      <c r="AH2" s="80"/>
      <c r="AI2" s="80"/>
      <c r="AJ2" s="80"/>
      <c r="AK2" s="80"/>
      <c r="AL2" s="80"/>
      <c r="AM2" s="80"/>
      <c r="AN2" s="80"/>
      <c r="AO2" s="80"/>
    </row>
    <row r="3" spans="1:41" s="2" customFormat="1" ht="15.75" customHeight="1" x14ac:dyDescent="0.4">
      <c r="A3" s="27"/>
      <c r="B3" s="251"/>
      <c r="C3" s="251"/>
      <c r="D3" s="251"/>
      <c r="E3" s="251"/>
      <c r="F3" s="251"/>
      <c r="G3" s="251"/>
      <c r="H3" s="251"/>
      <c r="I3" s="251"/>
      <c r="J3" s="251"/>
      <c r="K3" s="251"/>
      <c r="L3" s="251"/>
      <c r="M3" s="251"/>
      <c r="N3" s="27"/>
      <c r="P3" s="85"/>
      <c r="Q3" s="80"/>
      <c r="R3" s="80"/>
      <c r="S3" s="80"/>
      <c r="T3" s="80"/>
      <c r="U3" s="80"/>
      <c r="V3" s="80"/>
      <c r="W3" s="80"/>
      <c r="X3" s="80"/>
      <c r="Y3" s="80"/>
      <c r="Z3" s="80"/>
      <c r="AA3" s="80"/>
      <c r="AB3" s="80"/>
      <c r="AC3" s="80"/>
      <c r="AD3" s="80"/>
      <c r="AE3" s="80"/>
      <c r="AF3" s="80"/>
      <c r="AG3" s="80"/>
      <c r="AH3" s="80"/>
      <c r="AI3" s="80"/>
      <c r="AJ3" s="80"/>
      <c r="AK3" s="80"/>
      <c r="AL3" s="80"/>
      <c r="AM3" s="80"/>
      <c r="AN3" s="80"/>
      <c r="AO3" s="80"/>
    </row>
    <row r="4" spans="1:41" s="2" customFormat="1" ht="18" customHeight="1" x14ac:dyDescent="0.4">
      <c r="A4" s="63"/>
      <c r="B4" s="333" t="s">
        <v>9</v>
      </c>
      <c r="C4" s="333"/>
      <c r="D4" s="333"/>
      <c r="E4" s="333"/>
      <c r="F4" s="333"/>
      <c r="G4" s="333"/>
      <c r="H4" s="333"/>
      <c r="I4" s="309" t="str">
        <f>'Contributions &amp; Expenditures'!F9</f>
        <v>Greater Than</v>
      </c>
      <c r="J4" s="309"/>
      <c r="K4" s="309"/>
      <c r="L4" s="309"/>
      <c r="M4" s="309"/>
      <c r="N4" s="309"/>
      <c r="O4" s="65"/>
      <c r="P4" s="321" t="s">
        <v>147</v>
      </c>
      <c r="Q4" s="321"/>
      <c r="R4" s="321"/>
      <c r="S4" s="321"/>
      <c r="T4" s="80"/>
      <c r="U4" s="80"/>
      <c r="V4" s="80"/>
      <c r="W4" s="80"/>
      <c r="X4" s="80"/>
      <c r="Y4" s="80"/>
      <c r="Z4" s="80"/>
      <c r="AA4" s="80"/>
      <c r="AB4" s="80"/>
      <c r="AC4" s="80"/>
      <c r="AD4" s="80"/>
      <c r="AE4" s="80"/>
      <c r="AF4" s="80"/>
      <c r="AG4" s="80"/>
      <c r="AH4" s="80"/>
      <c r="AI4" s="80"/>
      <c r="AJ4" s="80"/>
      <c r="AK4" s="80"/>
      <c r="AL4" s="80"/>
      <c r="AM4" s="80"/>
      <c r="AN4" s="80"/>
      <c r="AO4" s="80"/>
    </row>
    <row r="5" spans="1:41" s="2" customFormat="1" ht="6.75" customHeight="1" x14ac:dyDescent="0.4">
      <c r="D5" s="66"/>
      <c r="E5" s="66"/>
      <c r="F5" s="66"/>
      <c r="G5" s="66"/>
      <c r="H5" s="65"/>
      <c r="I5" s="65"/>
      <c r="J5" s="65"/>
      <c r="K5" s="65"/>
      <c r="L5" s="65"/>
      <c r="M5" s="65"/>
      <c r="N5" s="65"/>
      <c r="O5" s="65"/>
      <c r="P5" s="321"/>
      <c r="Q5" s="321"/>
      <c r="R5" s="321"/>
      <c r="S5" s="321"/>
      <c r="T5" s="80"/>
      <c r="U5" s="80"/>
      <c r="V5" s="80"/>
      <c r="W5" s="80"/>
      <c r="X5" s="80"/>
      <c r="Y5" s="80"/>
      <c r="Z5" s="80"/>
      <c r="AA5" s="80"/>
      <c r="AB5" s="80"/>
      <c r="AC5" s="80"/>
      <c r="AD5" s="80"/>
      <c r="AE5" s="80"/>
      <c r="AF5" s="80"/>
      <c r="AG5" s="80"/>
      <c r="AH5" s="80"/>
      <c r="AI5" s="80"/>
      <c r="AJ5" s="80"/>
      <c r="AK5" s="80"/>
      <c r="AL5" s="80"/>
      <c r="AM5" s="80"/>
      <c r="AN5" s="80"/>
      <c r="AO5" s="80"/>
    </row>
    <row r="6" spans="1:41" ht="18.75" customHeight="1" x14ac:dyDescent="0.4">
      <c r="B6" s="52"/>
      <c r="C6" s="52"/>
      <c r="D6" s="52"/>
      <c r="E6" s="52"/>
      <c r="F6" s="67" t="s">
        <v>4</v>
      </c>
      <c r="H6" s="50"/>
      <c r="J6" s="50"/>
      <c r="K6" s="19">
        <f>'Contributions &amp; Expenditures'!G34</f>
        <v>45181</v>
      </c>
      <c r="L6" s="32" t="s">
        <v>5</v>
      </c>
      <c r="M6" s="19">
        <f>'Contributions &amp; Expenditures'!J34</f>
        <v>45215</v>
      </c>
    </row>
    <row r="7" spans="1:41" ht="12" customHeight="1" x14ac:dyDescent="0.35">
      <c r="A7" s="33"/>
      <c r="B7" s="16"/>
      <c r="C7" s="10"/>
      <c r="D7" s="10"/>
      <c r="E7" s="10"/>
      <c r="F7" s="10"/>
      <c r="H7" s="34"/>
      <c r="K7" s="35" t="s">
        <v>2</v>
      </c>
      <c r="M7" s="35" t="s">
        <v>6</v>
      </c>
    </row>
    <row r="8" spans="1:41" s="2" customFormat="1" ht="20.25" customHeight="1" x14ac:dyDescent="0.45">
      <c r="D8" s="316" t="s">
        <v>43</v>
      </c>
      <c r="E8" s="307"/>
      <c r="F8" s="307"/>
      <c r="G8" s="307"/>
      <c r="H8" s="307"/>
      <c r="I8" s="307"/>
      <c r="J8" s="307"/>
      <c r="K8" s="307"/>
      <c r="L8" s="307"/>
      <c r="M8" s="337">
        <f>SUM(C14+C26+C38+C50+C71+C83+C95+C107+C128+C140+C152+C164+C185+C197+C209+C221+C242+C254+C266+C278+C299+C311+C323+C335+C356+C368+C380+C392+C415+C427+C439+C451+C475+C487+C499+C511+C534+C546+C558+C570+C593+C605+C617+C629+C652+C664+C676+C688+C711+C723+C735+C747+C770+C782+C794+C806+C830+C842+C854+C866+C888+C900+C912+C924+C947+C959+C971+C983+C1007+C1019+C1031+C1043+C1067+C1079+C1091+C1103+C1128+C1140+C1152+C1164+C1187+C1199+C1211+C1223+C1245+C1257+C1269+C1281)</f>
        <v>4000</v>
      </c>
      <c r="N8" s="338"/>
      <c r="P8" s="80"/>
      <c r="Q8" s="80"/>
      <c r="R8" s="80"/>
      <c r="S8" s="80"/>
      <c r="T8" s="80"/>
      <c r="U8" s="80"/>
      <c r="V8" s="80"/>
      <c r="W8" s="80"/>
      <c r="X8" s="80"/>
      <c r="Y8" s="80"/>
      <c r="Z8" s="80"/>
      <c r="AA8" s="80"/>
      <c r="AB8" s="80"/>
      <c r="AC8" s="80"/>
      <c r="AD8" s="80"/>
      <c r="AE8" s="80"/>
      <c r="AF8" s="80"/>
      <c r="AG8" s="80"/>
      <c r="AH8" s="80"/>
      <c r="AI8" s="80"/>
      <c r="AJ8" s="80"/>
      <c r="AK8" s="80"/>
      <c r="AL8" s="80"/>
      <c r="AM8" s="80"/>
      <c r="AN8" s="80"/>
      <c r="AO8" s="80"/>
    </row>
    <row r="9" spans="1:41" s="2" customFormat="1" ht="20.25" customHeight="1" x14ac:dyDescent="0.4">
      <c r="B9" s="332" t="s">
        <v>34</v>
      </c>
      <c r="C9" s="332"/>
      <c r="D9" s="332"/>
      <c r="E9" s="332"/>
      <c r="F9" s="332"/>
      <c r="G9" s="312"/>
      <c r="H9" s="312"/>
      <c r="I9" s="312"/>
      <c r="J9" s="312"/>
      <c r="K9" s="312"/>
      <c r="L9" s="312"/>
      <c r="M9" s="312"/>
      <c r="N9" s="312"/>
      <c r="O9" s="312"/>
      <c r="P9" s="80"/>
      <c r="Q9" s="80"/>
      <c r="R9" s="80"/>
      <c r="S9" s="80"/>
      <c r="T9" s="80"/>
      <c r="U9" s="80"/>
      <c r="V9" s="80"/>
      <c r="W9" s="80"/>
      <c r="X9" s="80"/>
      <c r="Y9" s="80"/>
      <c r="Z9" s="80"/>
      <c r="AA9" s="80"/>
      <c r="AB9" s="80"/>
      <c r="AC9" s="80"/>
      <c r="AD9" s="80"/>
      <c r="AE9" s="80"/>
      <c r="AF9" s="80"/>
      <c r="AG9" s="80"/>
      <c r="AH9" s="80"/>
      <c r="AI9" s="80"/>
      <c r="AJ9" s="80"/>
      <c r="AK9" s="80"/>
      <c r="AL9" s="80"/>
      <c r="AM9" s="80"/>
      <c r="AN9" s="80"/>
      <c r="AO9" s="80"/>
    </row>
    <row r="10" spans="1:41" s="2" customFormat="1" ht="7.5" customHeight="1" x14ac:dyDescent="0.4">
      <c r="B10" s="280">
        <v>1</v>
      </c>
      <c r="C10" s="282" t="s">
        <v>44</v>
      </c>
      <c r="D10" s="282"/>
      <c r="E10" s="282"/>
      <c r="F10" s="283"/>
      <c r="G10" s="68"/>
      <c r="H10" s="286" t="s">
        <v>35</v>
      </c>
      <c r="I10" s="286"/>
      <c r="J10" s="326" t="s">
        <v>160</v>
      </c>
      <c r="K10" s="326"/>
      <c r="L10" s="326"/>
      <c r="M10" s="326"/>
      <c r="N10" s="327"/>
      <c r="O10" s="69"/>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row>
    <row r="11" spans="1:41" s="2" customFormat="1" ht="11.25" customHeight="1" x14ac:dyDescent="0.4">
      <c r="B11" s="281"/>
      <c r="C11" s="284"/>
      <c r="D11" s="284"/>
      <c r="E11" s="284"/>
      <c r="F11" s="285"/>
      <c r="G11" s="36">
        <v>4</v>
      </c>
      <c r="H11" s="287"/>
      <c r="I11" s="287"/>
      <c r="J11" s="328"/>
      <c r="K11" s="328"/>
      <c r="L11" s="328"/>
      <c r="M11" s="328"/>
      <c r="N11" s="329"/>
      <c r="O11" s="6"/>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row>
    <row r="12" spans="1:41" s="2" customFormat="1" ht="15" customHeight="1" x14ac:dyDescent="0.4">
      <c r="B12" s="44"/>
      <c r="C12" s="330" t="s">
        <v>159</v>
      </c>
      <c r="D12" s="330"/>
      <c r="E12" s="330"/>
      <c r="F12" s="331"/>
      <c r="G12" s="36"/>
      <c r="H12" s="287" t="s">
        <v>36</v>
      </c>
      <c r="I12" s="287"/>
      <c r="J12" s="324" t="s">
        <v>161</v>
      </c>
      <c r="K12" s="324"/>
      <c r="L12" s="324"/>
      <c r="M12" s="324"/>
      <c r="N12" s="4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row>
    <row r="13" spans="1:41" s="2" customFormat="1" ht="12.75" customHeight="1" x14ac:dyDescent="0.4">
      <c r="B13" s="41">
        <v>2</v>
      </c>
      <c r="C13" s="282" t="s">
        <v>0</v>
      </c>
      <c r="D13" s="282"/>
      <c r="E13" s="282"/>
      <c r="F13" s="283"/>
      <c r="G13" s="36">
        <v>5</v>
      </c>
      <c r="H13" s="287"/>
      <c r="I13" s="287"/>
      <c r="J13" s="325"/>
      <c r="K13" s="325"/>
      <c r="L13" s="325"/>
      <c r="M13" s="325"/>
      <c r="N13" s="40"/>
      <c r="O13" s="6"/>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row>
    <row r="14" spans="1:41" s="2" customFormat="1" ht="19.5" customHeight="1" x14ac:dyDescent="0.4">
      <c r="B14" s="44" t="s">
        <v>15</v>
      </c>
      <c r="C14" s="296">
        <v>4000</v>
      </c>
      <c r="D14" s="296"/>
      <c r="E14" s="296"/>
      <c r="F14" s="297"/>
      <c r="G14" s="36">
        <v>6</v>
      </c>
      <c r="H14" s="2" t="s">
        <v>37</v>
      </c>
      <c r="J14" s="335" t="s">
        <v>162</v>
      </c>
      <c r="K14" s="335"/>
      <c r="L14" s="335"/>
      <c r="M14" s="335"/>
      <c r="N14" s="40"/>
      <c r="O14" s="6"/>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row>
    <row r="15" spans="1:41" s="2" customFormat="1" ht="16.5" customHeight="1" x14ac:dyDescent="0.45">
      <c r="B15" s="41">
        <v>3</v>
      </c>
      <c r="C15" s="282" t="s">
        <v>45</v>
      </c>
      <c r="D15" s="282"/>
      <c r="E15" s="282"/>
      <c r="F15" s="283"/>
      <c r="H15" s="287"/>
      <c r="I15" s="287"/>
      <c r="J15" s="287"/>
      <c r="K15" s="287"/>
      <c r="L15" s="287"/>
      <c r="M15" s="287"/>
      <c r="N15" s="14"/>
      <c r="O15" s="1"/>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row>
    <row r="16" spans="1:41" s="2" customFormat="1" ht="3" customHeight="1" x14ac:dyDescent="0.45">
      <c r="B16" s="36"/>
      <c r="C16" s="56"/>
      <c r="D16" s="56"/>
      <c r="E16" s="56"/>
      <c r="F16" s="37"/>
      <c r="K16" s="1"/>
      <c r="L16" s="1"/>
      <c r="M16" s="1"/>
      <c r="N16" s="14"/>
      <c r="O16" s="1"/>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row>
    <row r="17" spans="2:41" s="2" customFormat="1" ht="16.5" customHeight="1" x14ac:dyDescent="0.4">
      <c r="B17" s="36"/>
      <c r="C17" s="169" t="s">
        <v>154</v>
      </c>
      <c r="D17" s="287" t="s">
        <v>47</v>
      </c>
      <c r="E17" s="287"/>
      <c r="F17" s="302"/>
      <c r="G17" s="36">
        <v>7</v>
      </c>
      <c r="H17" s="2" t="s">
        <v>46</v>
      </c>
      <c r="J17" s="6"/>
      <c r="K17" s="292" t="s">
        <v>163</v>
      </c>
      <c r="L17" s="292"/>
      <c r="M17" s="292"/>
      <c r="N17" s="28"/>
      <c r="O17" s="27"/>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row>
    <row r="18" spans="2:41" s="2" customFormat="1" ht="4.5" customHeight="1" x14ac:dyDescent="0.4">
      <c r="B18" s="36"/>
      <c r="C18" s="8"/>
      <c r="F18" s="43"/>
      <c r="G18" s="36"/>
      <c r="J18" s="6"/>
      <c r="K18" s="70"/>
      <c r="L18" s="70"/>
      <c r="M18" s="70"/>
      <c r="N18" s="28"/>
      <c r="O18" s="27"/>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row>
    <row r="19" spans="2:41" s="2" customFormat="1" ht="18" customHeight="1" x14ac:dyDescent="0.45">
      <c r="B19" s="36"/>
      <c r="C19" s="169"/>
      <c r="D19" s="287" t="s">
        <v>48</v>
      </c>
      <c r="E19" s="287"/>
      <c r="F19" s="302"/>
      <c r="G19" s="36"/>
      <c r="H19" s="292"/>
      <c r="I19" s="292"/>
      <c r="J19" s="292"/>
      <c r="K19" s="292"/>
      <c r="L19" s="292"/>
      <c r="M19" s="292"/>
      <c r="N19" s="14"/>
      <c r="O19" s="1"/>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row>
    <row r="20" spans="2:41" s="2" customFormat="1" ht="10.5" customHeight="1" x14ac:dyDescent="0.45">
      <c r="B20" s="44"/>
      <c r="C20" s="45"/>
      <c r="D20" s="5"/>
      <c r="E20" s="5"/>
      <c r="F20" s="42"/>
      <c r="G20" s="44"/>
      <c r="H20" s="5"/>
      <c r="I20" s="5"/>
      <c r="J20" s="71"/>
      <c r="K20" s="72"/>
      <c r="L20" s="72"/>
      <c r="M20" s="72"/>
      <c r="N20" s="60"/>
      <c r="O20" s="1"/>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row>
    <row r="21" spans="2:41" s="73" customFormat="1" ht="15" customHeight="1" x14ac:dyDescent="0.3">
      <c r="D21" s="74"/>
      <c r="E21" s="75"/>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row>
    <row r="22" spans="2:41" s="2" customFormat="1" ht="7.5" customHeight="1" x14ac:dyDescent="0.4">
      <c r="B22" s="280">
        <v>1</v>
      </c>
      <c r="C22" s="282" t="s">
        <v>44</v>
      </c>
      <c r="D22" s="282"/>
      <c r="E22" s="282"/>
      <c r="F22" s="283"/>
      <c r="G22" s="68"/>
      <c r="H22" s="286" t="s">
        <v>35</v>
      </c>
      <c r="I22" s="286"/>
      <c r="J22" s="326"/>
      <c r="K22" s="326"/>
      <c r="L22" s="326"/>
      <c r="M22" s="326"/>
      <c r="N22" s="327"/>
      <c r="O22" s="69"/>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row>
    <row r="23" spans="2:41" s="2" customFormat="1" ht="11.25" customHeight="1" x14ac:dyDescent="0.4">
      <c r="B23" s="281"/>
      <c r="C23" s="284"/>
      <c r="D23" s="284"/>
      <c r="E23" s="284"/>
      <c r="F23" s="285"/>
      <c r="G23" s="36">
        <v>4</v>
      </c>
      <c r="H23" s="287"/>
      <c r="I23" s="287"/>
      <c r="J23" s="328"/>
      <c r="K23" s="328"/>
      <c r="L23" s="328"/>
      <c r="M23" s="328"/>
      <c r="N23" s="329"/>
      <c r="O23" s="6"/>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row>
    <row r="24" spans="2:41" s="2" customFormat="1" ht="15" customHeight="1" x14ac:dyDescent="0.4">
      <c r="B24" s="44"/>
      <c r="C24" s="330"/>
      <c r="D24" s="330"/>
      <c r="E24" s="330"/>
      <c r="F24" s="331"/>
      <c r="G24" s="36"/>
      <c r="H24" s="287" t="s">
        <v>36</v>
      </c>
      <c r="I24" s="287"/>
      <c r="J24" s="324"/>
      <c r="K24" s="324"/>
      <c r="L24" s="324"/>
      <c r="M24" s="324"/>
      <c r="N24" s="4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row>
    <row r="25" spans="2:41" s="2" customFormat="1" ht="12.75" customHeight="1" x14ac:dyDescent="0.4">
      <c r="B25" s="41">
        <v>2</v>
      </c>
      <c r="C25" s="282" t="s">
        <v>0</v>
      </c>
      <c r="D25" s="282"/>
      <c r="E25" s="282"/>
      <c r="F25" s="283"/>
      <c r="G25" s="36">
        <v>5</v>
      </c>
      <c r="H25" s="287"/>
      <c r="I25" s="287"/>
      <c r="J25" s="325"/>
      <c r="K25" s="325"/>
      <c r="L25" s="325"/>
      <c r="M25" s="325"/>
      <c r="N25" s="40"/>
      <c r="O25" s="6"/>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row>
    <row r="26" spans="2:41" s="2" customFormat="1" ht="19.5" customHeight="1" x14ac:dyDescent="0.4">
      <c r="B26" s="44" t="s">
        <v>15</v>
      </c>
      <c r="C26" s="296"/>
      <c r="D26" s="296"/>
      <c r="E26" s="296"/>
      <c r="F26" s="297"/>
      <c r="G26" s="36">
        <v>6</v>
      </c>
      <c r="H26" s="2" t="s">
        <v>37</v>
      </c>
      <c r="J26" s="335"/>
      <c r="K26" s="335"/>
      <c r="L26" s="335"/>
      <c r="M26" s="335"/>
      <c r="N26" s="40"/>
      <c r="O26" s="6"/>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row>
    <row r="27" spans="2:41" s="2" customFormat="1" ht="16.5" customHeight="1" x14ac:dyDescent="0.45">
      <c r="B27" s="41">
        <v>3</v>
      </c>
      <c r="C27" s="282" t="s">
        <v>45</v>
      </c>
      <c r="D27" s="282"/>
      <c r="E27" s="282"/>
      <c r="F27" s="283"/>
      <c r="H27" s="287"/>
      <c r="I27" s="287"/>
      <c r="J27" s="287"/>
      <c r="K27" s="287"/>
      <c r="L27" s="287"/>
      <c r="M27" s="287"/>
      <c r="N27" s="14"/>
      <c r="O27" s="1"/>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row>
    <row r="28" spans="2:41" s="2" customFormat="1" ht="3" customHeight="1" x14ac:dyDescent="0.45">
      <c r="B28" s="36"/>
      <c r="C28" s="56"/>
      <c r="D28" s="56"/>
      <c r="E28" s="56"/>
      <c r="F28" s="37"/>
      <c r="K28" s="1"/>
      <c r="L28" s="1"/>
      <c r="M28" s="1"/>
      <c r="N28" s="14"/>
      <c r="O28" s="1"/>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row>
    <row r="29" spans="2:41" s="2" customFormat="1" ht="16.5" customHeight="1" x14ac:dyDescent="0.4">
      <c r="B29" s="36"/>
      <c r="C29" s="169"/>
      <c r="D29" s="287" t="s">
        <v>47</v>
      </c>
      <c r="E29" s="287"/>
      <c r="F29" s="302"/>
      <c r="G29" s="36">
        <v>7</v>
      </c>
      <c r="H29" s="2" t="s">
        <v>46</v>
      </c>
      <c r="J29" s="6"/>
      <c r="K29" s="292"/>
      <c r="L29" s="292"/>
      <c r="M29" s="292"/>
      <c r="N29" s="28"/>
      <c r="O29" s="27"/>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row>
    <row r="30" spans="2:41" s="2" customFormat="1" ht="4.5" customHeight="1" x14ac:dyDescent="0.4">
      <c r="B30" s="36"/>
      <c r="C30" s="8"/>
      <c r="F30" s="43"/>
      <c r="G30" s="36"/>
      <c r="J30" s="6"/>
      <c r="K30" s="70"/>
      <c r="L30" s="70"/>
      <c r="M30" s="70"/>
      <c r="N30" s="28"/>
      <c r="O30" s="27"/>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row>
    <row r="31" spans="2:41" s="2" customFormat="1" ht="18" customHeight="1" x14ac:dyDescent="0.45">
      <c r="B31" s="36"/>
      <c r="C31" s="169"/>
      <c r="D31" s="287" t="s">
        <v>48</v>
      </c>
      <c r="E31" s="287"/>
      <c r="F31" s="302"/>
      <c r="G31" s="36"/>
      <c r="H31" s="292"/>
      <c r="I31" s="292"/>
      <c r="J31" s="292"/>
      <c r="K31" s="292"/>
      <c r="L31" s="292"/>
      <c r="M31" s="292"/>
      <c r="N31" s="14"/>
      <c r="O31" s="1"/>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row>
    <row r="32" spans="2:41" s="2" customFormat="1" ht="10.5" customHeight="1" x14ac:dyDescent="0.45">
      <c r="B32" s="44"/>
      <c r="C32" s="45"/>
      <c r="D32" s="5"/>
      <c r="E32" s="5"/>
      <c r="F32" s="42"/>
      <c r="G32" s="44"/>
      <c r="H32" s="5"/>
      <c r="I32" s="5"/>
      <c r="J32" s="71"/>
      <c r="K32" s="72"/>
      <c r="L32" s="72"/>
      <c r="M32" s="72"/>
      <c r="N32" s="60"/>
      <c r="O32" s="1"/>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row>
    <row r="33" spans="2:41" ht="15" customHeight="1" x14ac:dyDescent="0.35">
      <c r="E33" s="75"/>
    </row>
    <row r="34" spans="2:41" s="2" customFormat="1" ht="7.5" customHeight="1" x14ac:dyDescent="0.4">
      <c r="B34" s="280">
        <v>1</v>
      </c>
      <c r="C34" s="282" t="s">
        <v>44</v>
      </c>
      <c r="D34" s="282"/>
      <c r="E34" s="282"/>
      <c r="F34" s="283"/>
      <c r="G34" s="68"/>
      <c r="H34" s="286" t="s">
        <v>35</v>
      </c>
      <c r="I34" s="286"/>
      <c r="J34" s="326"/>
      <c r="K34" s="326"/>
      <c r="L34" s="326"/>
      <c r="M34" s="326"/>
      <c r="N34" s="327"/>
      <c r="O34" s="69"/>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row>
    <row r="35" spans="2:41" s="2" customFormat="1" ht="11.25" customHeight="1" x14ac:dyDescent="0.4">
      <c r="B35" s="281"/>
      <c r="C35" s="284"/>
      <c r="D35" s="284"/>
      <c r="E35" s="284"/>
      <c r="F35" s="285"/>
      <c r="G35" s="36">
        <v>4</v>
      </c>
      <c r="H35" s="287"/>
      <c r="I35" s="287"/>
      <c r="J35" s="328"/>
      <c r="K35" s="328"/>
      <c r="L35" s="328"/>
      <c r="M35" s="328"/>
      <c r="N35" s="329"/>
      <c r="O35" s="6"/>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row>
    <row r="36" spans="2:41" s="2" customFormat="1" ht="15" customHeight="1" x14ac:dyDescent="0.4">
      <c r="B36" s="44"/>
      <c r="C36" s="330"/>
      <c r="D36" s="330"/>
      <c r="E36" s="330"/>
      <c r="F36" s="331"/>
      <c r="G36" s="36"/>
      <c r="H36" s="287" t="s">
        <v>36</v>
      </c>
      <c r="I36" s="287"/>
      <c r="J36" s="324"/>
      <c r="K36" s="324"/>
      <c r="L36" s="324"/>
      <c r="M36" s="324"/>
      <c r="N36" s="4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row>
    <row r="37" spans="2:41" s="2" customFormat="1" ht="12.75" customHeight="1" x14ac:dyDescent="0.4">
      <c r="B37" s="41">
        <v>2</v>
      </c>
      <c r="C37" s="282" t="s">
        <v>0</v>
      </c>
      <c r="D37" s="282"/>
      <c r="E37" s="282"/>
      <c r="F37" s="283"/>
      <c r="G37" s="36">
        <v>5</v>
      </c>
      <c r="H37" s="287"/>
      <c r="I37" s="287"/>
      <c r="J37" s="325"/>
      <c r="K37" s="325"/>
      <c r="L37" s="325"/>
      <c r="M37" s="325"/>
      <c r="N37" s="40"/>
      <c r="O37" s="6"/>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row>
    <row r="38" spans="2:41" s="2" customFormat="1" ht="19.5" customHeight="1" x14ac:dyDescent="0.4">
      <c r="B38" s="44" t="s">
        <v>15</v>
      </c>
      <c r="C38" s="296"/>
      <c r="D38" s="296"/>
      <c r="E38" s="296"/>
      <c r="F38" s="297"/>
      <c r="G38" s="36">
        <v>6</v>
      </c>
      <c r="H38" s="2" t="s">
        <v>37</v>
      </c>
      <c r="J38" s="335"/>
      <c r="K38" s="335"/>
      <c r="L38" s="335"/>
      <c r="M38" s="335"/>
      <c r="N38" s="40"/>
      <c r="O38" s="6"/>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row>
    <row r="39" spans="2:41" s="2" customFormat="1" ht="16.5" customHeight="1" x14ac:dyDescent="0.45">
      <c r="B39" s="41">
        <v>3</v>
      </c>
      <c r="C39" s="282" t="s">
        <v>45</v>
      </c>
      <c r="D39" s="282"/>
      <c r="E39" s="282"/>
      <c r="F39" s="283"/>
      <c r="H39" s="287"/>
      <c r="I39" s="287"/>
      <c r="J39" s="287"/>
      <c r="K39" s="287"/>
      <c r="L39" s="287"/>
      <c r="M39" s="287"/>
      <c r="N39" s="14"/>
      <c r="O39" s="1"/>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row>
    <row r="40" spans="2:41" s="2" customFormat="1" ht="3" customHeight="1" x14ac:dyDescent="0.45">
      <c r="B40" s="36"/>
      <c r="C40" s="56"/>
      <c r="D40" s="56"/>
      <c r="E40" s="56"/>
      <c r="F40" s="37"/>
      <c r="K40" s="1"/>
      <c r="L40" s="1"/>
      <c r="M40" s="1"/>
      <c r="N40" s="14"/>
      <c r="O40" s="1"/>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row>
    <row r="41" spans="2:41" s="2" customFormat="1" ht="16.5" customHeight="1" x14ac:dyDescent="0.4">
      <c r="B41" s="36"/>
      <c r="C41" s="169"/>
      <c r="D41" s="287" t="s">
        <v>47</v>
      </c>
      <c r="E41" s="287"/>
      <c r="F41" s="302"/>
      <c r="G41" s="36">
        <v>7</v>
      </c>
      <c r="H41" s="2" t="s">
        <v>46</v>
      </c>
      <c r="J41" s="6"/>
      <c r="K41" s="292"/>
      <c r="L41" s="292"/>
      <c r="M41" s="292"/>
      <c r="N41" s="28"/>
      <c r="O41" s="27"/>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row>
    <row r="42" spans="2:41" s="2" customFormat="1" ht="4.5" customHeight="1" x14ac:dyDescent="0.4">
      <c r="B42" s="36"/>
      <c r="C42" s="8"/>
      <c r="F42" s="43"/>
      <c r="G42" s="36"/>
      <c r="J42" s="6"/>
      <c r="K42" s="70"/>
      <c r="L42" s="70"/>
      <c r="M42" s="70"/>
      <c r="N42" s="28"/>
      <c r="O42" s="27"/>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row>
    <row r="43" spans="2:41" s="2" customFormat="1" ht="18" customHeight="1" x14ac:dyDescent="0.45">
      <c r="B43" s="36"/>
      <c r="C43" s="169"/>
      <c r="D43" s="287" t="s">
        <v>48</v>
      </c>
      <c r="E43" s="287"/>
      <c r="F43" s="302"/>
      <c r="G43" s="36"/>
      <c r="H43" s="292"/>
      <c r="I43" s="292"/>
      <c r="J43" s="292"/>
      <c r="K43" s="292"/>
      <c r="L43" s="292"/>
      <c r="M43" s="292"/>
      <c r="N43" s="14"/>
      <c r="O43" s="1"/>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row>
    <row r="44" spans="2:41" s="2" customFormat="1" ht="10.5" customHeight="1" x14ac:dyDescent="0.45">
      <c r="B44" s="44"/>
      <c r="C44" s="45"/>
      <c r="D44" s="5"/>
      <c r="E44" s="5"/>
      <c r="F44" s="42"/>
      <c r="G44" s="44"/>
      <c r="H44" s="5"/>
      <c r="I44" s="5"/>
      <c r="J44" s="71"/>
      <c r="K44" s="72"/>
      <c r="L44" s="72"/>
      <c r="M44" s="72"/>
      <c r="N44" s="60"/>
      <c r="O44" s="1"/>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row>
    <row r="45" spans="2:41" s="73" customFormat="1" ht="15" customHeight="1" x14ac:dyDescent="0.3">
      <c r="D45" s="74"/>
      <c r="E45" s="75"/>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row>
    <row r="46" spans="2:41" s="2" customFormat="1" ht="7.5" customHeight="1" x14ac:dyDescent="0.4">
      <c r="B46" s="280">
        <v>1</v>
      </c>
      <c r="C46" s="282" t="s">
        <v>44</v>
      </c>
      <c r="D46" s="282"/>
      <c r="E46" s="282"/>
      <c r="F46" s="283"/>
      <c r="G46" s="68"/>
      <c r="H46" s="286" t="s">
        <v>35</v>
      </c>
      <c r="I46" s="286"/>
      <c r="J46" s="326"/>
      <c r="K46" s="326"/>
      <c r="L46" s="326"/>
      <c r="M46" s="326"/>
      <c r="N46" s="327"/>
      <c r="O46" s="69"/>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row>
    <row r="47" spans="2:41" s="2" customFormat="1" ht="11.25" customHeight="1" x14ac:dyDescent="0.4">
      <c r="B47" s="281"/>
      <c r="C47" s="284"/>
      <c r="D47" s="284"/>
      <c r="E47" s="284"/>
      <c r="F47" s="285"/>
      <c r="G47" s="36">
        <v>4</v>
      </c>
      <c r="H47" s="287"/>
      <c r="I47" s="287"/>
      <c r="J47" s="328"/>
      <c r="K47" s="328"/>
      <c r="L47" s="328"/>
      <c r="M47" s="328"/>
      <c r="N47" s="329"/>
      <c r="O47" s="6"/>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row>
    <row r="48" spans="2:41" s="2" customFormat="1" ht="15" customHeight="1" x14ac:dyDescent="0.4">
      <c r="B48" s="44"/>
      <c r="C48" s="330"/>
      <c r="D48" s="330"/>
      <c r="E48" s="330"/>
      <c r="F48" s="331"/>
      <c r="G48" s="36"/>
      <c r="H48" s="287" t="s">
        <v>36</v>
      </c>
      <c r="I48" s="287"/>
      <c r="J48" s="324"/>
      <c r="K48" s="324"/>
      <c r="L48" s="324"/>
      <c r="M48" s="324"/>
      <c r="N48" s="4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row>
    <row r="49" spans="1:41" s="2" customFormat="1" ht="12.75" customHeight="1" x14ac:dyDescent="0.4">
      <c r="B49" s="41">
        <v>2</v>
      </c>
      <c r="C49" s="282" t="s">
        <v>0</v>
      </c>
      <c r="D49" s="282"/>
      <c r="E49" s="282"/>
      <c r="F49" s="283"/>
      <c r="G49" s="36">
        <v>5</v>
      </c>
      <c r="H49" s="287"/>
      <c r="I49" s="287"/>
      <c r="J49" s="325"/>
      <c r="K49" s="325"/>
      <c r="L49" s="325"/>
      <c r="M49" s="325"/>
      <c r="N49" s="40"/>
      <c r="O49" s="6"/>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row>
    <row r="50" spans="1:41" s="2" customFormat="1" ht="19.5" customHeight="1" x14ac:dyDescent="0.4">
      <c r="B50" s="44" t="s">
        <v>15</v>
      </c>
      <c r="C50" s="296"/>
      <c r="D50" s="296"/>
      <c r="E50" s="296"/>
      <c r="F50" s="297"/>
      <c r="G50" s="36">
        <v>6</v>
      </c>
      <c r="H50" s="2" t="s">
        <v>37</v>
      </c>
      <c r="J50" s="335"/>
      <c r="K50" s="335"/>
      <c r="L50" s="335"/>
      <c r="M50" s="335"/>
      <c r="N50" s="40"/>
      <c r="O50" s="6"/>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row>
    <row r="51" spans="1:41" s="2" customFormat="1" ht="16.5" customHeight="1" x14ac:dyDescent="0.45">
      <c r="B51" s="41">
        <v>3</v>
      </c>
      <c r="C51" s="282" t="s">
        <v>45</v>
      </c>
      <c r="D51" s="282"/>
      <c r="E51" s="282"/>
      <c r="F51" s="283"/>
      <c r="H51" s="287"/>
      <c r="I51" s="287"/>
      <c r="J51" s="287"/>
      <c r="K51" s="287"/>
      <c r="L51" s="287"/>
      <c r="M51" s="287"/>
      <c r="N51" s="14"/>
      <c r="O51" s="1"/>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row>
    <row r="52" spans="1:41" s="2" customFormat="1" ht="3" customHeight="1" x14ac:dyDescent="0.45">
      <c r="B52" s="36"/>
      <c r="C52" s="56"/>
      <c r="D52" s="56"/>
      <c r="E52" s="56"/>
      <c r="F52" s="37"/>
      <c r="K52" s="1"/>
      <c r="L52" s="1"/>
      <c r="M52" s="1"/>
      <c r="N52" s="14"/>
      <c r="O52" s="1"/>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row>
    <row r="53" spans="1:41" s="2" customFormat="1" ht="16.5" customHeight="1" x14ac:dyDescent="0.4">
      <c r="B53" s="36"/>
      <c r="C53" s="169"/>
      <c r="D53" s="287" t="s">
        <v>47</v>
      </c>
      <c r="E53" s="287"/>
      <c r="F53" s="302"/>
      <c r="G53" s="36">
        <v>7</v>
      </c>
      <c r="H53" s="2" t="s">
        <v>46</v>
      </c>
      <c r="J53" s="6"/>
      <c r="K53" s="292"/>
      <c r="L53" s="292"/>
      <c r="M53" s="292"/>
      <c r="N53" s="28"/>
      <c r="O53" s="27"/>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row>
    <row r="54" spans="1:41" s="2" customFormat="1" ht="4.5" customHeight="1" x14ac:dyDescent="0.4">
      <c r="B54" s="36"/>
      <c r="C54" s="8"/>
      <c r="F54" s="43"/>
      <c r="G54" s="36"/>
      <c r="J54" s="6"/>
      <c r="K54" s="70"/>
      <c r="L54" s="70"/>
      <c r="M54" s="70"/>
      <c r="N54" s="28"/>
      <c r="O54" s="27"/>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row>
    <row r="55" spans="1:41" s="2" customFormat="1" ht="18" customHeight="1" x14ac:dyDescent="0.45">
      <c r="B55" s="36"/>
      <c r="C55" s="169"/>
      <c r="D55" s="287" t="s">
        <v>48</v>
      </c>
      <c r="E55" s="287"/>
      <c r="F55" s="302"/>
      <c r="G55" s="36"/>
      <c r="H55" s="292"/>
      <c r="I55" s="292"/>
      <c r="J55" s="292"/>
      <c r="K55" s="292"/>
      <c r="L55" s="292"/>
      <c r="M55" s="292"/>
      <c r="N55" s="14"/>
      <c r="O55" s="1"/>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row>
    <row r="56" spans="1:41" s="2" customFormat="1" ht="9.75" customHeight="1" x14ac:dyDescent="0.45">
      <c r="B56" s="44"/>
      <c r="C56" s="45"/>
      <c r="D56" s="5"/>
      <c r="E56" s="5"/>
      <c r="F56" s="42"/>
      <c r="G56" s="44"/>
      <c r="H56" s="5"/>
      <c r="I56" s="5"/>
      <c r="J56" s="71"/>
      <c r="K56" s="72"/>
      <c r="L56" s="72"/>
      <c r="M56" s="72"/>
      <c r="N56" s="60"/>
      <c r="O56" s="1"/>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row>
    <row r="57" spans="1:41" ht="19.5" customHeight="1" x14ac:dyDescent="0.35">
      <c r="E57" s="75"/>
    </row>
    <row r="58" spans="1:41" ht="19.5" customHeight="1" x14ac:dyDescent="0.35">
      <c r="E58" s="75"/>
    </row>
    <row r="59" spans="1:41" ht="19.5" customHeight="1" x14ac:dyDescent="0.35">
      <c r="B59" s="336"/>
      <c r="C59" s="336"/>
      <c r="D59" s="336"/>
      <c r="E59" s="336"/>
      <c r="F59" s="336"/>
      <c r="G59" s="336"/>
      <c r="H59" s="336"/>
      <c r="I59" s="336"/>
      <c r="J59" s="336"/>
      <c r="K59" s="336"/>
      <c r="L59" s="336"/>
      <c r="M59" s="336"/>
      <c r="N59" s="336"/>
    </row>
    <row r="60" spans="1:41" s="2" customFormat="1" ht="17.25" x14ac:dyDescent="0.45">
      <c r="A60" s="48"/>
      <c r="B60" s="48"/>
      <c r="C60" s="48"/>
      <c r="D60" s="237" t="s">
        <v>42</v>
      </c>
      <c r="E60" s="237"/>
      <c r="F60" s="237"/>
      <c r="G60" s="237"/>
      <c r="H60" s="237"/>
      <c r="I60" s="237"/>
      <c r="J60" s="237"/>
      <c r="K60" s="237"/>
      <c r="L60" s="237"/>
      <c r="M60" s="307" t="s">
        <v>88</v>
      </c>
      <c r="N60" s="306"/>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row>
    <row r="61" spans="1:41" s="2" customFormat="1" ht="12.75" customHeight="1" x14ac:dyDescent="0.4">
      <c r="A61" s="27"/>
      <c r="B61" s="251"/>
      <c r="C61" s="251"/>
      <c r="D61" s="251"/>
      <c r="E61" s="251"/>
      <c r="F61" s="251"/>
      <c r="G61" s="251"/>
      <c r="H61" s="251"/>
      <c r="I61" s="251"/>
      <c r="J61" s="251"/>
      <c r="K61" s="251"/>
      <c r="L61" s="251"/>
      <c r="M61" s="251"/>
      <c r="N61" s="27"/>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row>
    <row r="62" spans="1:41" s="2" customFormat="1" ht="18" customHeight="1" x14ac:dyDescent="0.4">
      <c r="A62" s="63"/>
      <c r="B62" s="333" t="s">
        <v>9</v>
      </c>
      <c r="C62" s="333"/>
      <c r="D62" s="333"/>
      <c r="E62" s="333"/>
      <c r="F62" s="333"/>
      <c r="G62" s="333"/>
      <c r="H62" s="333"/>
      <c r="I62" s="309" t="str">
        <f>'Contributions &amp; Expenditures'!F9</f>
        <v>Greater Than</v>
      </c>
      <c r="J62" s="309"/>
      <c r="K62" s="309"/>
      <c r="L62" s="309"/>
      <c r="M62" s="309"/>
      <c r="N62" s="309"/>
      <c r="O62" s="65"/>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row>
    <row r="63" spans="1:41" s="2" customFormat="1" ht="6.75" customHeight="1" x14ac:dyDescent="0.4">
      <c r="D63" s="66"/>
      <c r="E63" s="66"/>
      <c r="F63" s="66"/>
      <c r="G63" s="66"/>
      <c r="H63" s="65"/>
      <c r="I63" s="65"/>
      <c r="J63" s="65"/>
      <c r="K63" s="65"/>
      <c r="L63" s="65"/>
      <c r="M63" s="65"/>
      <c r="N63" s="65"/>
      <c r="O63" s="65"/>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row>
    <row r="64" spans="1:41" ht="18.75" customHeight="1" x14ac:dyDescent="0.4">
      <c r="B64" s="52"/>
      <c r="C64" s="52"/>
      <c r="D64" s="52"/>
      <c r="E64" s="52"/>
      <c r="F64" s="67" t="s">
        <v>4</v>
      </c>
      <c r="H64" s="50"/>
      <c r="J64" s="50"/>
      <c r="K64" s="19">
        <f>'Contributions &amp; Expenditures'!G34</f>
        <v>45181</v>
      </c>
      <c r="L64" s="32" t="s">
        <v>5</v>
      </c>
      <c r="M64" s="19">
        <f>'Contributions &amp; Expenditures'!J34</f>
        <v>45215</v>
      </c>
    </row>
    <row r="65" spans="1:41" ht="12" customHeight="1" x14ac:dyDescent="0.35">
      <c r="A65" s="33"/>
      <c r="B65" s="16"/>
      <c r="C65" s="10"/>
      <c r="D65" s="10"/>
      <c r="E65" s="10"/>
      <c r="F65" s="10"/>
      <c r="H65" s="34"/>
      <c r="K65" s="35" t="s">
        <v>2</v>
      </c>
      <c r="M65" s="35" t="s">
        <v>6</v>
      </c>
    </row>
    <row r="66" spans="1:41" s="2" customFormat="1" ht="20.25" customHeight="1" x14ac:dyDescent="0.4">
      <c r="B66" s="332" t="s">
        <v>34</v>
      </c>
      <c r="C66" s="332"/>
      <c r="D66" s="332"/>
      <c r="E66" s="332"/>
      <c r="F66" s="332"/>
      <c r="G66" s="312"/>
      <c r="H66" s="312"/>
      <c r="I66" s="312"/>
      <c r="J66" s="312"/>
      <c r="K66" s="312"/>
      <c r="L66" s="312"/>
      <c r="M66" s="312"/>
      <c r="N66" s="312"/>
      <c r="O66" s="312"/>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row>
    <row r="67" spans="1:41" s="2" customFormat="1" ht="7.5" customHeight="1" x14ac:dyDescent="0.4">
      <c r="B67" s="280">
        <v>1</v>
      </c>
      <c r="C67" s="282" t="s">
        <v>44</v>
      </c>
      <c r="D67" s="282"/>
      <c r="E67" s="282"/>
      <c r="F67" s="283"/>
      <c r="G67" s="68"/>
      <c r="H67" s="286" t="s">
        <v>35</v>
      </c>
      <c r="I67" s="286"/>
      <c r="J67" s="326"/>
      <c r="K67" s="326"/>
      <c r="L67" s="326"/>
      <c r="M67" s="326"/>
      <c r="N67" s="327"/>
      <c r="O67" s="69"/>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row>
    <row r="68" spans="1:41" s="2" customFormat="1" ht="11.25" customHeight="1" x14ac:dyDescent="0.4">
      <c r="B68" s="281"/>
      <c r="C68" s="284"/>
      <c r="D68" s="284"/>
      <c r="E68" s="284"/>
      <c r="F68" s="285"/>
      <c r="G68" s="36">
        <v>4</v>
      </c>
      <c r="H68" s="287"/>
      <c r="I68" s="287"/>
      <c r="J68" s="328"/>
      <c r="K68" s="328"/>
      <c r="L68" s="328"/>
      <c r="M68" s="328"/>
      <c r="N68" s="329"/>
      <c r="O68" s="6"/>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row>
    <row r="69" spans="1:41" s="2" customFormat="1" ht="15" customHeight="1" x14ac:dyDescent="0.4">
      <c r="B69" s="44"/>
      <c r="C69" s="330"/>
      <c r="D69" s="330"/>
      <c r="E69" s="330"/>
      <c r="F69" s="331"/>
      <c r="G69" s="36"/>
      <c r="H69" s="287" t="s">
        <v>36</v>
      </c>
      <c r="I69" s="287"/>
      <c r="J69" s="324"/>
      <c r="K69" s="324"/>
      <c r="L69" s="324"/>
      <c r="M69" s="324"/>
      <c r="N69" s="4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row>
    <row r="70" spans="1:41" s="2" customFormat="1" ht="12.75" customHeight="1" x14ac:dyDescent="0.4">
      <c r="B70" s="41">
        <v>2</v>
      </c>
      <c r="C70" s="282" t="s">
        <v>0</v>
      </c>
      <c r="D70" s="282"/>
      <c r="E70" s="282"/>
      <c r="F70" s="283"/>
      <c r="G70" s="36">
        <v>5</v>
      </c>
      <c r="H70" s="287"/>
      <c r="I70" s="287"/>
      <c r="J70" s="325"/>
      <c r="K70" s="325"/>
      <c r="L70" s="325"/>
      <c r="M70" s="325"/>
      <c r="N70" s="40"/>
      <c r="O70" s="6"/>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row>
    <row r="71" spans="1:41" s="2" customFormat="1" ht="19.5" customHeight="1" x14ac:dyDescent="0.4">
      <c r="B71" s="44" t="s">
        <v>15</v>
      </c>
      <c r="C71" s="296"/>
      <c r="D71" s="296"/>
      <c r="E71" s="296"/>
      <c r="F71" s="297"/>
      <c r="G71" s="36">
        <v>6</v>
      </c>
      <c r="H71" s="2" t="s">
        <v>37</v>
      </c>
      <c r="J71" s="335"/>
      <c r="K71" s="335"/>
      <c r="L71" s="335"/>
      <c r="M71" s="335"/>
      <c r="N71" s="40"/>
      <c r="O71" s="6"/>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row>
    <row r="72" spans="1:41" s="2" customFormat="1" ht="16.5" customHeight="1" x14ac:dyDescent="0.45">
      <c r="B72" s="41">
        <v>3</v>
      </c>
      <c r="C72" s="282" t="s">
        <v>45</v>
      </c>
      <c r="D72" s="282"/>
      <c r="E72" s="282"/>
      <c r="F72" s="283"/>
      <c r="H72" s="287"/>
      <c r="I72" s="287"/>
      <c r="J72" s="287"/>
      <c r="K72" s="287"/>
      <c r="L72" s="287"/>
      <c r="M72" s="287"/>
      <c r="N72" s="14"/>
      <c r="O72" s="1"/>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row>
    <row r="73" spans="1:41" s="2" customFormat="1" ht="3" customHeight="1" x14ac:dyDescent="0.45">
      <c r="B73" s="36"/>
      <c r="C73" s="56"/>
      <c r="D73" s="56"/>
      <c r="E73" s="56"/>
      <c r="F73" s="37"/>
      <c r="K73" s="1"/>
      <c r="L73" s="1"/>
      <c r="M73" s="1"/>
      <c r="N73" s="14"/>
      <c r="O73" s="1"/>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row>
    <row r="74" spans="1:41" s="2" customFormat="1" ht="16.5" customHeight="1" x14ac:dyDescent="0.4">
      <c r="B74" s="36"/>
      <c r="C74" s="169"/>
      <c r="D74" s="287" t="s">
        <v>47</v>
      </c>
      <c r="E74" s="287"/>
      <c r="F74" s="302"/>
      <c r="G74" s="36">
        <v>7</v>
      </c>
      <c r="H74" s="2" t="s">
        <v>46</v>
      </c>
      <c r="J74" s="6"/>
      <c r="K74" s="292"/>
      <c r="L74" s="292"/>
      <c r="M74" s="292"/>
      <c r="N74" s="28"/>
      <c r="O74" s="27"/>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row>
    <row r="75" spans="1:41" s="2" customFormat="1" ht="4.5" customHeight="1" x14ac:dyDescent="0.4">
      <c r="B75" s="36"/>
      <c r="C75" s="8"/>
      <c r="F75" s="43"/>
      <c r="G75" s="36"/>
      <c r="J75" s="6"/>
      <c r="K75" s="70"/>
      <c r="L75" s="70"/>
      <c r="M75" s="70"/>
      <c r="N75" s="28"/>
      <c r="O75" s="27"/>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row>
    <row r="76" spans="1:41" s="2" customFormat="1" ht="18" customHeight="1" x14ac:dyDescent="0.45">
      <c r="B76" s="36"/>
      <c r="C76" s="169"/>
      <c r="D76" s="287" t="s">
        <v>48</v>
      </c>
      <c r="E76" s="287"/>
      <c r="F76" s="302"/>
      <c r="G76" s="36"/>
      <c r="H76" s="292"/>
      <c r="I76" s="292"/>
      <c r="J76" s="292"/>
      <c r="K76" s="292"/>
      <c r="L76" s="292"/>
      <c r="M76" s="292"/>
      <c r="N76" s="14"/>
      <c r="O76" s="1"/>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row>
    <row r="77" spans="1:41" s="2" customFormat="1" ht="10.5" customHeight="1" x14ac:dyDescent="0.45">
      <c r="B77" s="44"/>
      <c r="C77" s="45"/>
      <c r="D77" s="5"/>
      <c r="E77" s="5"/>
      <c r="F77" s="42"/>
      <c r="G77" s="44"/>
      <c r="H77" s="5"/>
      <c r="I77" s="5"/>
      <c r="J77" s="71"/>
      <c r="K77" s="72"/>
      <c r="L77" s="72"/>
      <c r="M77" s="72"/>
      <c r="N77" s="60"/>
      <c r="O77" s="1"/>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row>
    <row r="78" spans="1:41" s="73" customFormat="1" ht="15" customHeight="1" x14ac:dyDescent="0.3">
      <c r="D78" s="74"/>
      <c r="E78" s="75"/>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row>
    <row r="79" spans="1:41" s="2" customFormat="1" ht="7.5" customHeight="1" x14ac:dyDescent="0.4">
      <c r="B79" s="280">
        <v>1</v>
      </c>
      <c r="C79" s="282" t="s">
        <v>44</v>
      </c>
      <c r="D79" s="282"/>
      <c r="E79" s="282"/>
      <c r="F79" s="283"/>
      <c r="G79" s="68"/>
      <c r="H79" s="286" t="s">
        <v>35</v>
      </c>
      <c r="I79" s="286"/>
      <c r="J79" s="326"/>
      <c r="K79" s="326"/>
      <c r="L79" s="326"/>
      <c r="M79" s="326"/>
      <c r="N79" s="327"/>
      <c r="O79" s="69"/>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row>
    <row r="80" spans="1:41" s="2" customFormat="1" ht="11.25" customHeight="1" x14ac:dyDescent="0.4">
      <c r="B80" s="281"/>
      <c r="C80" s="284"/>
      <c r="D80" s="284"/>
      <c r="E80" s="284"/>
      <c r="F80" s="285"/>
      <c r="G80" s="36">
        <v>4</v>
      </c>
      <c r="H80" s="287"/>
      <c r="I80" s="287"/>
      <c r="J80" s="328"/>
      <c r="K80" s="328"/>
      <c r="L80" s="328"/>
      <c r="M80" s="328"/>
      <c r="N80" s="329"/>
      <c r="O80" s="6"/>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row>
    <row r="81" spans="2:41" s="2" customFormat="1" ht="15" customHeight="1" x14ac:dyDescent="0.4">
      <c r="B81" s="44"/>
      <c r="C81" s="330"/>
      <c r="D81" s="330"/>
      <c r="E81" s="330"/>
      <c r="F81" s="331"/>
      <c r="G81" s="36"/>
      <c r="H81" s="287" t="s">
        <v>36</v>
      </c>
      <c r="I81" s="287"/>
      <c r="J81" s="324"/>
      <c r="K81" s="324"/>
      <c r="L81" s="324"/>
      <c r="M81" s="324"/>
      <c r="N81" s="4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row>
    <row r="82" spans="2:41" s="2" customFormat="1" ht="12.75" customHeight="1" x14ac:dyDescent="0.4">
      <c r="B82" s="41">
        <v>2</v>
      </c>
      <c r="C82" s="282" t="s">
        <v>0</v>
      </c>
      <c r="D82" s="282"/>
      <c r="E82" s="282"/>
      <c r="F82" s="283"/>
      <c r="G82" s="36">
        <v>5</v>
      </c>
      <c r="H82" s="287"/>
      <c r="I82" s="287"/>
      <c r="J82" s="325"/>
      <c r="K82" s="325"/>
      <c r="L82" s="325"/>
      <c r="M82" s="325"/>
      <c r="N82" s="40"/>
      <c r="O82" s="6"/>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row>
    <row r="83" spans="2:41" s="2" customFormat="1" ht="19.5" customHeight="1" x14ac:dyDescent="0.4">
      <c r="B83" s="44" t="s">
        <v>15</v>
      </c>
      <c r="C83" s="296"/>
      <c r="D83" s="296"/>
      <c r="E83" s="296"/>
      <c r="F83" s="297"/>
      <c r="G83" s="36">
        <v>6</v>
      </c>
      <c r="H83" s="2" t="s">
        <v>37</v>
      </c>
      <c r="J83" s="335"/>
      <c r="K83" s="335"/>
      <c r="L83" s="335"/>
      <c r="M83" s="335"/>
      <c r="N83" s="40"/>
      <c r="O83" s="6"/>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row>
    <row r="84" spans="2:41" s="2" customFormat="1" ht="16.5" customHeight="1" x14ac:dyDescent="0.45">
      <c r="B84" s="41">
        <v>3</v>
      </c>
      <c r="C84" s="282" t="s">
        <v>45</v>
      </c>
      <c r="D84" s="282"/>
      <c r="E84" s="282"/>
      <c r="F84" s="283"/>
      <c r="H84" s="287"/>
      <c r="I84" s="287"/>
      <c r="J84" s="287"/>
      <c r="K84" s="287"/>
      <c r="L84" s="287"/>
      <c r="M84" s="287"/>
      <c r="N84" s="14"/>
      <c r="O84" s="1"/>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row>
    <row r="85" spans="2:41" s="2" customFormat="1" ht="3" customHeight="1" x14ac:dyDescent="0.45">
      <c r="B85" s="36"/>
      <c r="C85" s="56"/>
      <c r="D85" s="56"/>
      <c r="E85" s="56"/>
      <c r="F85" s="37"/>
      <c r="K85" s="1"/>
      <c r="L85" s="1"/>
      <c r="M85" s="1"/>
      <c r="N85" s="14"/>
      <c r="O85" s="1"/>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row>
    <row r="86" spans="2:41" s="2" customFormat="1" ht="16.5" customHeight="1" x14ac:dyDescent="0.4">
      <c r="B86" s="36"/>
      <c r="C86" s="169"/>
      <c r="D86" s="287" t="s">
        <v>47</v>
      </c>
      <c r="E86" s="287"/>
      <c r="F86" s="302"/>
      <c r="G86" s="36">
        <v>7</v>
      </c>
      <c r="H86" s="2" t="s">
        <v>46</v>
      </c>
      <c r="J86" s="6"/>
      <c r="K86" s="292"/>
      <c r="L86" s="292"/>
      <c r="M86" s="292"/>
      <c r="N86" s="28"/>
      <c r="O86" s="27"/>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row>
    <row r="87" spans="2:41" s="2" customFormat="1" ht="4.5" customHeight="1" x14ac:dyDescent="0.4">
      <c r="B87" s="36"/>
      <c r="C87" s="8"/>
      <c r="F87" s="43"/>
      <c r="G87" s="36"/>
      <c r="J87" s="6"/>
      <c r="K87" s="70"/>
      <c r="L87" s="70"/>
      <c r="M87" s="70"/>
      <c r="N87" s="28"/>
      <c r="O87" s="27"/>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row>
    <row r="88" spans="2:41" s="2" customFormat="1" ht="18" customHeight="1" x14ac:dyDescent="0.45">
      <c r="B88" s="36"/>
      <c r="C88" s="169"/>
      <c r="D88" s="287" t="s">
        <v>48</v>
      </c>
      <c r="E88" s="287"/>
      <c r="F88" s="302"/>
      <c r="G88" s="36"/>
      <c r="H88" s="292"/>
      <c r="I88" s="292"/>
      <c r="J88" s="292"/>
      <c r="K88" s="292"/>
      <c r="L88" s="292"/>
      <c r="M88" s="292"/>
      <c r="N88" s="14"/>
      <c r="O88" s="1"/>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row>
    <row r="89" spans="2:41" s="2" customFormat="1" ht="10.5" customHeight="1" x14ac:dyDescent="0.45">
      <c r="B89" s="44"/>
      <c r="C89" s="45"/>
      <c r="D89" s="5"/>
      <c r="E89" s="5"/>
      <c r="F89" s="42"/>
      <c r="G89" s="44"/>
      <c r="H89" s="5"/>
      <c r="I89" s="5"/>
      <c r="J89" s="71"/>
      <c r="K89" s="72"/>
      <c r="L89" s="72"/>
      <c r="M89" s="72"/>
      <c r="N89" s="60"/>
      <c r="O89" s="1"/>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row>
    <row r="90" spans="2:41" ht="15" customHeight="1" x14ac:dyDescent="0.35">
      <c r="E90" s="75"/>
    </row>
    <row r="91" spans="2:41" s="2" customFormat="1" ht="7.5" customHeight="1" x14ac:dyDescent="0.4">
      <c r="B91" s="280">
        <v>1</v>
      </c>
      <c r="C91" s="282" t="s">
        <v>44</v>
      </c>
      <c r="D91" s="282"/>
      <c r="E91" s="282"/>
      <c r="F91" s="283"/>
      <c r="G91" s="68"/>
      <c r="H91" s="286" t="s">
        <v>35</v>
      </c>
      <c r="I91" s="286"/>
      <c r="J91" s="326"/>
      <c r="K91" s="326"/>
      <c r="L91" s="326"/>
      <c r="M91" s="326"/>
      <c r="N91" s="327"/>
      <c r="O91" s="69"/>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row>
    <row r="92" spans="2:41" s="2" customFormat="1" ht="11.25" customHeight="1" x14ac:dyDescent="0.4">
      <c r="B92" s="281"/>
      <c r="C92" s="284"/>
      <c r="D92" s="284"/>
      <c r="E92" s="284"/>
      <c r="F92" s="285"/>
      <c r="G92" s="36">
        <v>4</v>
      </c>
      <c r="H92" s="287"/>
      <c r="I92" s="287"/>
      <c r="J92" s="328"/>
      <c r="K92" s="328"/>
      <c r="L92" s="328"/>
      <c r="M92" s="328"/>
      <c r="N92" s="329"/>
      <c r="O92" s="6"/>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row>
    <row r="93" spans="2:41" s="2" customFormat="1" ht="15" customHeight="1" x14ac:dyDescent="0.4">
      <c r="B93" s="44"/>
      <c r="C93" s="330"/>
      <c r="D93" s="330"/>
      <c r="E93" s="330"/>
      <c r="F93" s="331"/>
      <c r="G93" s="36"/>
      <c r="H93" s="287" t="s">
        <v>36</v>
      </c>
      <c r="I93" s="287"/>
      <c r="J93" s="324"/>
      <c r="K93" s="324"/>
      <c r="L93" s="324"/>
      <c r="M93" s="324"/>
      <c r="N93" s="4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row>
    <row r="94" spans="2:41" s="2" customFormat="1" ht="12.75" customHeight="1" x14ac:dyDescent="0.4">
      <c r="B94" s="41">
        <v>2</v>
      </c>
      <c r="C94" s="282" t="s">
        <v>0</v>
      </c>
      <c r="D94" s="282"/>
      <c r="E94" s="282"/>
      <c r="F94" s="283"/>
      <c r="G94" s="36">
        <v>5</v>
      </c>
      <c r="H94" s="287"/>
      <c r="I94" s="287"/>
      <c r="J94" s="325"/>
      <c r="K94" s="325"/>
      <c r="L94" s="325"/>
      <c r="M94" s="325"/>
      <c r="N94" s="40"/>
      <c r="O94" s="6"/>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row>
    <row r="95" spans="2:41" s="2" customFormat="1" ht="19.5" customHeight="1" x14ac:dyDescent="0.4">
      <c r="B95" s="44" t="s">
        <v>15</v>
      </c>
      <c r="C95" s="296"/>
      <c r="D95" s="296"/>
      <c r="E95" s="296"/>
      <c r="F95" s="297"/>
      <c r="G95" s="36">
        <v>6</v>
      </c>
      <c r="H95" s="2" t="s">
        <v>37</v>
      </c>
      <c r="J95" s="335"/>
      <c r="K95" s="335"/>
      <c r="L95" s="335"/>
      <c r="M95" s="335"/>
      <c r="N95" s="40"/>
      <c r="O95" s="6"/>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row>
    <row r="96" spans="2:41" s="2" customFormat="1" ht="16.5" customHeight="1" x14ac:dyDescent="0.45">
      <c r="B96" s="41">
        <v>3</v>
      </c>
      <c r="C96" s="282" t="s">
        <v>45</v>
      </c>
      <c r="D96" s="282"/>
      <c r="E96" s="282"/>
      <c r="F96" s="283"/>
      <c r="H96" s="287"/>
      <c r="I96" s="287"/>
      <c r="J96" s="287"/>
      <c r="K96" s="287"/>
      <c r="L96" s="287"/>
      <c r="M96" s="287"/>
      <c r="N96" s="14"/>
      <c r="O96" s="1"/>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row>
    <row r="97" spans="2:41" s="2" customFormat="1" ht="3" customHeight="1" x14ac:dyDescent="0.45">
      <c r="B97" s="36"/>
      <c r="C97" s="56"/>
      <c r="D97" s="56"/>
      <c r="E97" s="56"/>
      <c r="F97" s="37"/>
      <c r="K97" s="1"/>
      <c r="L97" s="1"/>
      <c r="M97" s="1"/>
      <c r="N97" s="14"/>
      <c r="O97" s="1"/>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row>
    <row r="98" spans="2:41" s="2" customFormat="1" ht="16.5" customHeight="1" x14ac:dyDescent="0.4">
      <c r="B98" s="36"/>
      <c r="C98" s="169"/>
      <c r="D98" s="287" t="s">
        <v>47</v>
      </c>
      <c r="E98" s="287"/>
      <c r="F98" s="302"/>
      <c r="G98" s="36">
        <v>7</v>
      </c>
      <c r="H98" s="2" t="s">
        <v>46</v>
      </c>
      <c r="J98" s="6"/>
      <c r="K98" s="292"/>
      <c r="L98" s="292"/>
      <c r="M98" s="292"/>
      <c r="N98" s="28"/>
      <c r="O98" s="27"/>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row>
    <row r="99" spans="2:41" s="2" customFormat="1" ht="4.5" customHeight="1" x14ac:dyDescent="0.4">
      <c r="B99" s="36"/>
      <c r="C99" s="8"/>
      <c r="F99" s="43"/>
      <c r="G99" s="36"/>
      <c r="J99" s="6"/>
      <c r="K99" s="70"/>
      <c r="L99" s="70"/>
      <c r="M99" s="70"/>
      <c r="N99" s="28"/>
      <c r="O99" s="27"/>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row>
    <row r="100" spans="2:41" s="2" customFormat="1" ht="18" customHeight="1" x14ac:dyDescent="0.45">
      <c r="B100" s="36"/>
      <c r="C100" s="169"/>
      <c r="D100" s="287" t="s">
        <v>48</v>
      </c>
      <c r="E100" s="287"/>
      <c r="F100" s="302"/>
      <c r="G100" s="36"/>
      <c r="H100" s="292"/>
      <c r="I100" s="292"/>
      <c r="J100" s="292"/>
      <c r="K100" s="292"/>
      <c r="L100" s="292"/>
      <c r="M100" s="292"/>
      <c r="N100" s="14"/>
      <c r="O100" s="1"/>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row>
    <row r="101" spans="2:41" s="2" customFormat="1" ht="10.5" customHeight="1" x14ac:dyDescent="0.45">
      <c r="B101" s="44"/>
      <c r="C101" s="45"/>
      <c r="D101" s="5"/>
      <c r="E101" s="5"/>
      <c r="F101" s="42"/>
      <c r="G101" s="44"/>
      <c r="H101" s="5"/>
      <c r="I101" s="5"/>
      <c r="J101" s="71"/>
      <c r="K101" s="72"/>
      <c r="L101" s="72"/>
      <c r="M101" s="72"/>
      <c r="N101" s="60"/>
      <c r="O101" s="1"/>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row>
    <row r="102" spans="2:41" s="73" customFormat="1" ht="15" customHeight="1" x14ac:dyDescent="0.3">
      <c r="D102" s="74"/>
      <c r="E102" s="75"/>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row>
    <row r="103" spans="2:41" s="2" customFormat="1" ht="7.5" customHeight="1" x14ac:dyDescent="0.4">
      <c r="B103" s="280">
        <v>1</v>
      </c>
      <c r="C103" s="282" t="s">
        <v>44</v>
      </c>
      <c r="D103" s="282"/>
      <c r="E103" s="282"/>
      <c r="F103" s="283"/>
      <c r="G103" s="68"/>
      <c r="H103" s="286" t="s">
        <v>35</v>
      </c>
      <c r="I103" s="286"/>
      <c r="J103" s="326"/>
      <c r="K103" s="326"/>
      <c r="L103" s="326"/>
      <c r="M103" s="326"/>
      <c r="N103" s="327"/>
      <c r="O103" s="69"/>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row>
    <row r="104" spans="2:41" s="2" customFormat="1" ht="11.25" customHeight="1" x14ac:dyDescent="0.4">
      <c r="B104" s="281"/>
      <c r="C104" s="284"/>
      <c r="D104" s="284"/>
      <c r="E104" s="284"/>
      <c r="F104" s="285"/>
      <c r="G104" s="36">
        <v>4</v>
      </c>
      <c r="H104" s="287"/>
      <c r="I104" s="287"/>
      <c r="J104" s="328"/>
      <c r="K104" s="328"/>
      <c r="L104" s="328"/>
      <c r="M104" s="328"/>
      <c r="N104" s="329"/>
      <c r="O104" s="6"/>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row>
    <row r="105" spans="2:41" s="2" customFormat="1" ht="15" customHeight="1" x14ac:dyDescent="0.4">
      <c r="B105" s="44"/>
      <c r="C105" s="330"/>
      <c r="D105" s="330"/>
      <c r="E105" s="330"/>
      <c r="F105" s="331"/>
      <c r="G105" s="36"/>
      <c r="H105" s="287" t="s">
        <v>36</v>
      </c>
      <c r="I105" s="287"/>
      <c r="J105" s="324"/>
      <c r="K105" s="324"/>
      <c r="L105" s="324"/>
      <c r="M105" s="324"/>
      <c r="N105" s="4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row>
    <row r="106" spans="2:41" s="2" customFormat="1" ht="12.75" customHeight="1" x14ac:dyDescent="0.4">
      <c r="B106" s="41">
        <v>2</v>
      </c>
      <c r="C106" s="282" t="s">
        <v>0</v>
      </c>
      <c r="D106" s="282"/>
      <c r="E106" s="282"/>
      <c r="F106" s="283"/>
      <c r="G106" s="36">
        <v>5</v>
      </c>
      <c r="H106" s="287"/>
      <c r="I106" s="287"/>
      <c r="J106" s="325"/>
      <c r="K106" s="325"/>
      <c r="L106" s="325"/>
      <c r="M106" s="325"/>
      <c r="N106" s="40"/>
      <c r="O106" s="6"/>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row>
    <row r="107" spans="2:41" s="2" customFormat="1" ht="19.5" customHeight="1" x14ac:dyDescent="0.4">
      <c r="B107" s="44" t="s">
        <v>15</v>
      </c>
      <c r="C107" s="296"/>
      <c r="D107" s="296"/>
      <c r="E107" s="296"/>
      <c r="F107" s="297"/>
      <c r="G107" s="36">
        <v>6</v>
      </c>
      <c r="H107" s="2" t="s">
        <v>37</v>
      </c>
      <c r="J107" s="335"/>
      <c r="K107" s="335"/>
      <c r="L107" s="335"/>
      <c r="M107" s="335"/>
      <c r="N107" s="40"/>
      <c r="O107" s="6"/>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row>
    <row r="108" spans="2:41" s="2" customFormat="1" ht="16.5" customHeight="1" x14ac:dyDescent="0.45">
      <c r="B108" s="41">
        <v>3</v>
      </c>
      <c r="C108" s="282" t="s">
        <v>45</v>
      </c>
      <c r="D108" s="282"/>
      <c r="E108" s="282"/>
      <c r="F108" s="283"/>
      <c r="H108" s="287"/>
      <c r="I108" s="287"/>
      <c r="J108" s="287"/>
      <c r="K108" s="287"/>
      <c r="L108" s="287"/>
      <c r="M108" s="287"/>
      <c r="N108" s="14"/>
      <c r="O108" s="1"/>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row>
    <row r="109" spans="2:41" s="2" customFormat="1" ht="3" customHeight="1" x14ac:dyDescent="0.45">
      <c r="B109" s="36"/>
      <c r="C109" s="56"/>
      <c r="D109" s="56"/>
      <c r="E109" s="56"/>
      <c r="F109" s="37"/>
      <c r="K109" s="1"/>
      <c r="L109" s="1"/>
      <c r="M109" s="1"/>
      <c r="N109" s="14"/>
      <c r="O109" s="1"/>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row>
    <row r="110" spans="2:41" s="2" customFormat="1" ht="16.5" customHeight="1" x14ac:dyDescent="0.4">
      <c r="B110" s="36"/>
      <c r="C110" s="169"/>
      <c r="D110" s="287" t="s">
        <v>47</v>
      </c>
      <c r="E110" s="287"/>
      <c r="F110" s="302"/>
      <c r="G110" s="36">
        <v>7</v>
      </c>
      <c r="H110" s="2" t="s">
        <v>46</v>
      </c>
      <c r="J110" s="6"/>
      <c r="K110" s="292"/>
      <c r="L110" s="292"/>
      <c r="M110" s="292"/>
      <c r="N110" s="28"/>
      <c r="O110" s="27"/>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row>
    <row r="111" spans="2:41" s="2" customFormat="1" ht="4.5" customHeight="1" x14ac:dyDescent="0.4">
      <c r="B111" s="36"/>
      <c r="C111" s="8"/>
      <c r="F111" s="43"/>
      <c r="G111" s="36"/>
      <c r="J111" s="6"/>
      <c r="K111" s="70"/>
      <c r="L111" s="70"/>
      <c r="M111" s="70"/>
      <c r="N111" s="28"/>
      <c r="O111" s="27"/>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row>
    <row r="112" spans="2:41" s="2" customFormat="1" ht="18" customHeight="1" x14ac:dyDescent="0.45">
      <c r="B112" s="36"/>
      <c r="C112" s="169"/>
      <c r="D112" s="287" t="s">
        <v>48</v>
      </c>
      <c r="E112" s="287"/>
      <c r="F112" s="302"/>
      <c r="G112" s="36"/>
      <c r="H112" s="292"/>
      <c r="I112" s="292"/>
      <c r="J112" s="292"/>
      <c r="K112" s="292"/>
      <c r="L112" s="292"/>
      <c r="M112" s="292"/>
      <c r="N112" s="14"/>
      <c r="O112" s="1"/>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row>
    <row r="113" spans="1:41" s="2" customFormat="1" ht="9.75" customHeight="1" x14ac:dyDescent="0.45">
      <c r="B113" s="44"/>
      <c r="C113" s="45"/>
      <c r="D113" s="5"/>
      <c r="E113" s="5"/>
      <c r="F113" s="42"/>
      <c r="G113" s="44"/>
      <c r="H113" s="5"/>
      <c r="I113" s="5"/>
      <c r="J113" s="71"/>
      <c r="K113" s="72"/>
      <c r="L113" s="72"/>
      <c r="M113" s="72"/>
      <c r="N113" s="60"/>
      <c r="O113" s="1"/>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row>
    <row r="114" spans="1:41" ht="19.5" customHeight="1" x14ac:dyDescent="0.35">
      <c r="E114" s="75"/>
    </row>
    <row r="115" spans="1:41" ht="19.5" customHeight="1" x14ac:dyDescent="0.35">
      <c r="E115" s="75"/>
    </row>
    <row r="116" spans="1:41" ht="19.5" customHeight="1" x14ac:dyDescent="0.35">
      <c r="B116" s="336"/>
      <c r="C116" s="336"/>
      <c r="D116" s="336"/>
      <c r="E116" s="336"/>
      <c r="F116" s="336"/>
      <c r="G116" s="336"/>
      <c r="H116" s="336"/>
      <c r="I116" s="336"/>
      <c r="J116" s="336"/>
      <c r="K116" s="336"/>
      <c r="L116" s="336"/>
      <c r="M116" s="336"/>
      <c r="N116" s="336"/>
    </row>
    <row r="117" spans="1:41" s="2" customFormat="1" ht="17.25" x14ac:dyDescent="0.45">
      <c r="A117" s="48"/>
      <c r="B117" s="48"/>
      <c r="C117" s="48"/>
      <c r="D117" s="237" t="s">
        <v>42</v>
      </c>
      <c r="E117" s="237"/>
      <c r="F117" s="237"/>
      <c r="G117" s="237"/>
      <c r="H117" s="237"/>
      <c r="I117" s="237"/>
      <c r="J117" s="237"/>
      <c r="K117" s="237"/>
      <c r="L117" s="237"/>
      <c r="M117" s="307" t="s">
        <v>89</v>
      </c>
      <c r="N117" s="306"/>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row>
    <row r="118" spans="1:41" s="2" customFormat="1" ht="12.75" customHeight="1" x14ac:dyDescent="0.4">
      <c r="A118" s="27"/>
      <c r="B118" s="251"/>
      <c r="C118" s="251"/>
      <c r="D118" s="251"/>
      <c r="E118" s="251"/>
      <c r="F118" s="251"/>
      <c r="G118" s="251"/>
      <c r="H118" s="251"/>
      <c r="I118" s="251"/>
      <c r="J118" s="251"/>
      <c r="K118" s="251"/>
      <c r="L118" s="251"/>
      <c r="M118" s="251"/>
      <c r="N118" s="27"/>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row>
    <row r="119" spans="1:41" s="2" customFormat="1" ht="18" customHeight="1" x14ac:dyDescent="0.4">
      <c r="A119" s="63"/>
      <c r="B119" s="333" t="s">
        <v>9</v>
      </c>
      <c r="C119" s="333"/>
      <c r="D119" s="333"/>
      <c r="E119" s="333"/>
      <c r="F119" s="333"/>
      <c r="G119" s="333"/>
      <c r="H119" s="333"/>
      <c r="I119" s="309" t="str">
        <f>'Contributions &amp; Expenditures'!F9</f>
        <v>Greater Than</v>
      </c>
      <c r="J119" s="309"/>
      <c r="K119" s="309"/>
      <c r="L119" s="309"/>
      <c r="M119" s="309"/>
      <c r="N119" s="309"/>
      <c r="O119" s="65"/>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row>
    <row r="120" spans="1:41" s="2" customFormat="1" ht="6.75" customHeight="1" x14ac:dyDescent="0.4">
      <c r="D120" s="66"/>
      <c r="E120" s="66"/>
      <c r="F120" s="66"/>
      <c r="G120" s="66"/>
      <c r="H120" s="65"/>
      <c r="I120" s="65"/>
      <c r="J120" s="65"/>
      <c r="K120" s="65"/>
      <c r="L120" s="65"/>
      <c r="M120" s="65"/>
      <c r="N120" s="65"/>
      <c r="O120" s="65"/>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row>
    <row r="121" spans="1:41" ht="18.75" customHeight="1" x14ac:dyDescent="0.4">
      <c r="B121" s="52"/>
      <c r="C121" s="52"/>
      <c r="D121" s="52"/>
      <c r="E121" s="52"/>
      <c r="F121" s="67" t="s">
        <v>4</v>
      </c>
      <c r="H121" s="50"/>
      <c r="J121" s="50"/>
      <c r="K121" s="19">
        <f>'Contributions &amp; Expenditures'!G34</f>
        <v>45181</v>
      </c>
      <c r="L121" s="32" t="s">
        <v>5</v>
      </c>
      <c r="M121" s="19">
        <f>'Contributions &amp; Expenditures'!J34</f>
        <v>45215</v>
      </c>
    </row>
    <row r="122" spans="1:41" ht="12" customHeight="1" x14ac:dyDescent="0.35">
      <c r="A122" s="33"/>
      <c r="B122" s="16"/>
      <c r="C122" s="10"/>
      <c r="D122" s="10"/>
      <c r="E122" s="10"/>
      <c r="F122" s="10"/>
      <c r="H122" s="34"/>
      <c r="K122" s="35" t="s">
        <v>2</v>
      </c>
      <c r="M122" s="35" t="s">
        <v>6</v>
      </c>
    </row>
    <row r="123" spans="1:41" s="2" customFormat="1" ht="20.25" customHeight="1" x14ac:dyDescent="0.4">
      <c r="B123" s="332" t="s">
        <v>34</v>
      </c>
      <c r="C123" s="332"/>
      <c r="D123" s="332"/>
      <c r="E123" s="332"/>
      <c r="F123" s="332"/>
      <c r="G123" s="312"/>
      <c r="H123" s="312"/>
      <c r="I123" s="312"/>
      <c r="J123" s="312"/>
      <c r="K123" s="312"/>
      <c r="L123" s="312"/>
      <c r="M123" s="312"/>
      <c r="N123" s="312"/>
      <c r="O123" s="312"/>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row>
    <row r="124" spans="1:41" s="2" customFormat="1" ht="7.5" customHeight="1" x14ac:dyDescent="0.4">
      <c r="B124" s="280">
        <v>1</v>
      </c>
      <c r="C124" s="282" t="s">
        <v>44</v>
      </c>
      <c r="D124" s="282"/>
      <c r="E124" s="282"/>
      <c r="F124" s="283"/>
      <c r="G124" s="68"/>
      <c r="H124" s="286" t="s">
        <v>35</v>
      </c>
      <c r="I124" s="286"/>
      <c r="J124" s="326"/>
      <c r="K124" s="326"/>
      <c r="L124" s="326"/>
      <c r="M124" s="326"/>
      <c r="N124" s="327"/>
      <c r="O124" s="69"/>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row>
    <row r="125" spans="1:41" s="2" customFormat="1" ht="11.25" customHeight="1" x14ac:dyDescent="0.4">
      <c r="B125" s="281"/>
      <c r="C125" s="284"/>
      <c r="D125" s="284"/>
      <c r="E125" s="284"/>
      <c r="F125" s="285"/>
      <c r="G125" s="36">
        <v>4</v>
      </c>
      <c r="H125" s="287"/>
      <c r="I125" s="287"/>
      <c r="J125" s="328"/>
      <c r="K125" s="328"/>
      <c r="L125" s="328"/>
      <c r="M125" s="328"/>
      <c r="N125" s="329"/>
      <c r="O125" s="6"/>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row>
    <row r="126" spans="1:41" s="2" customFormat="1" ht="15" customHeight="1" x14ac:dyDescent="0.4">
      <c r="B126" s="44"/>
      <c r="C126" s="330"/>
      <c r="D126" s="330"/>
      <c r="E126" s="330"/>
      <c r="F126" s="331"/>
      <c r="G126" s="36"/>
      <c r="H126" s="287" t="s">
        <v>36</v>
      </c>
      <c r="I126" s="287"/>
      <c r="J126" s="324"/>
      <c r="K126" s="324"/>
      <c r="L126" s="324"/>
      <c r="M126" s="324"/>
      <c r="N126" s="4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row>
    <row r="127" spans="1:41" s="2" customFormat="1" ht="12.75" customHeight="1" x14ac:dyDescent="0.4">
      <c r="B127" s="41">
        <v>2</v>
      </c>
      <c r="C127" s="282" t="s">
        <v>0</v>
      </c>
      <c r="D127" s="282"/>
      <c r="E127" s="282"/>
      <c r="F127" s="283"/>
      <c r="G127" s="36">
        <v>5</v>
      </c>
      <c r="H127" s="287"/>
      <c r="I127" s="287"/>
      <c r="J127" s="325"/>
      <c r="K127" s="325"/>
      <c r="L127" s="325"/>
      <c r="M127" s="325"/>
      <c r="N127" s="40"/>
      <c r="O127" s="6"/>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row>
    <row r="128" spans="1:41" s="2" customFormat="1" ht="19.5" customHeight="1" x14ac:dyDescent="0.4">
      <c r="B128" s="44" t="s">
        <v>15</v>
      </c>
      <c r="C128" s="296"/>
      <c r="D128" s="296"/>
      <c r="E128" s="296"/>
      <c r="F128" s="297"/>
      <c r="G128" s="36">
        <v>6</v>
      </c>
      <c r="H128" s="2" t="s">
        <v>37</v>
      </c>
      <c r="J128" s="335"/>
      <c r="K128" s="335"/>
      <c r="L128" s="335"/>
      <c r="M128" s="335"/>
      <c r="N128" s="40"/>
      <c r="O128" s="6"/>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row>
    <row r="129" spans="2:41" s="2" customFormat="1" ht="16.5" customHeight="1" x14ac:dyDescent="0.45">
      <c r="B129" s="41">
        <v>3</v>
      </c>
      <c r="C129" s="282" t="s">
        <v>45</v>
      </c>
      <c r="D129" s="282"/>
      <c r="E129" s="282"/>
      <c r="F129" s="283"/>
      <c r="H129" s="287"/>
      <c r="I129" s="287"/>
      <c r="J129" s="287"/>
      <c r="K129" s="287"/>
      <c r="L129" s="287"/>
      <c r="M129" s="287"/>
      <c r="N129" s="14"/>
      <c r="O129" s="1"/>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row>
    <row r="130" spans="2:41" s="2" customFormat="1" ht="3" customHeight="1" x14ac:dyDescent="0.45">
      <c r="B130" s="36"/>
      <c r="C130" s="56"/>
      <c r="D130" s="56"/>
      <c r="E130" s="56"/>
      <c r="F130" s="37"/>
      <c r="K130" s="1"/>
      <c r="L130" s="1"/>
      <c r="M130" s="1"/>
      <c r="N130" s="14"/>
      <c r="O130" s="1"/>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row>
    <row r="131" spans="2:41" s="2" customFormat="1" ht="16.5" customHeight="1" x14ac:dyDescent="0.4">
      <c r="B131" s="36"/>
      <c r="C131" s="169"/>
      <c r="D131" s="287" t="s">
        <v>47</v>
      </c>
      <c r="E131" s="287"/>
      <c r="F131" s="302"/>
      <c r="G131" s="36">
        <v>7</v>
      </c>
      <c r="H131" s="2" t="s">
        <v>46</v>
      </c>
      <c r="J131" s="6"/>
      <c r="K131" s="292"/>
      <c r="L131" s="292"/>
      <c r="M131" s="292"/>
      <c r="N131" s="28"/>
      <c r="O131" s="27"/>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row>
    <row r="132" spans="2:41" s="2" customFormat="1" ht="4.5" customHeight="1" x14ac:dyDescent="0.4">
      <c r="B132" s="36"/>
      <c r="C132" s="8"/>
      <c r="F132" s="43"/>
      <c r="G132" s="36"/>
      <c r="J132" s="6"/>
      <c r="K132" s="70"/>
      <c r="L132" s="70"/>
      <c r="M132" s="70"/>
      <c r="N132" s="28"/>
      <c r="O132" s="27"/>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row>
    <row r="133" spans="2:41" s="2" customFormat="1" ht="18" customHeight="1" x14ac:dyDescent="0.45">
      <c r="B133" s="36"/>
      <c r="C133" s="169"/>
      <c r="D133" s="287" t="s">
        <v>48</v>
      </c>
      <c r="E133" s="287"/>
      <c r="F133" s="302"/>
      <c r="G133" s="36"/>
      <c r="H133" s="292"/>
      <c r="I133" s="292"/>
      <c r="J133" s="292"/>
      <c r="K133" s="292"/>
      <c r="L133" s="292"/>
      <c r="M133" s="292"/>
      <c r="N133" s="14"/>
      <c r="O133" s="1"/>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row>
    <row r="134" spans="2:41" s="2" customFormat="1" ht="10.5" customHeight="1" x14ac:dyDescent="0.45">
      <c r="B134" s="44"/>
      <c r="C134" s="45"/>
      <c r="D134" s="5"/>
      <c r="E134" s="5"/>
      <c r="F134" s="42"/>
      <c r="G134" s="44"/>
      <c r="H134" s="5"/>
      <c r="I134" s="5"/>
      <c r="J134" s="71"/>
      <c r="K134" s="72"/>
      <c r="L134" s="72"/>
      <c r="M134" s="72"/>
      <c r="N134" s="60"/>
      <c r="O134" s="1"/>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row>
    <row r="135" spans="2:41" s="73" customFormat="1" ht="15" customHeight="1" x14ac:dyDescent="0.3">
      <c r="D135" s="74"/>
      <c r="E135" s="75"/>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row>
    <row r="136" spans="2:41" s="2" customFormat="1" ht="7.5" customHeight="1" x14ac:dyDescent="0.4">
      <c r="B136" s="280">
        <v>1</v>
      </c>
      <c r="C136" s="282" t="s">
        <v>44</v>
      </c>
      <c r="D136" s="282"/>
      <c r="E136" s="282"/>
      <c r="F136" s="283"/>
      <c r="G136" s="68"/>
      <c r="H136" s="286" t="s">
        <v>35</v>
      </c>
      <c r="I136" s="286"/>
      <c r="J136" s="326"/>
      <c r="K136" s="326"/>
      <c r="L136" s="326"/>
      <c r="M136" s="326"/>
      <c r="N136" s="327"/>
      <c r="O136" s="69"/>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row>
    <row r="137" spans="2:41" s="2" customFormat="1" ht="11.25" customHeight="1" x14ac:dyDescent="0.4">
      <c r="B137" s="281"/>
      <c r="C137" s="284"/>
      <c r="D137" s="284"/>
      <c r="E137" s="284"/>
      <c r="F137" s="285"/>
      <c r="G137" s="36">
        <v>4</v>
      </c>
      <c r="H137" s="287"/>
      <c r="I137" s="287"/>
      <c r="J137" s="328"/>
      <c r="K137" s="328"/>
      <c r="L137" s="328"/>
      <c r="M137" s="328"/>
      <c r="N137" s="329"/>
      <c r="O137" s="6"/>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row>
    <row r="138" spans="2:41" s="2" customFormat="1" ht="15" customHeight="1" x14ac:dyDescent="0.4">
      <c r="B138" s="44"/>
      <c r="C138" s="330"/>
      <c r="D138" s="330"/>
      <c r="E138" s="330"/>
      <c r="F138" s="331"/>
      <c r="G138" s="36"/>
      <c r="H138" s="287" t="s">
        <v>36</v>
      </c>
      <c r="I138" s="287"/>
      <c r="J138" s="324"/>
      <c r="K138" s="324"/>
      <c r="L138" s="324"/>
      <c r="M138" s="324"/>
      <c r="N138" s="4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row>
    <row r="139" spans="2:41" s="2" customFormat="1" ht="12.75" customHeight="1" x14ac:dyDescent="0.4">
      <c r="B139" s="41">
        <v>2</v>
      </c>
      <c r="C139" s="282" t="s">
        <v>0</v>
      </c>
      <c r="D139" s="282"/>
      <c r="E139" s="282"/>
      <c r="F139" s="283"/>
      <c r="G139" s="36">
        <v>5</v>
      </c>
      <c r="H139" s="287"/>
      <c r="I139" s="287"/>
      <c r="J139" s="325"/>
      <c r="K139" s="325"/>
      <c r="L139" s="325"/>
      <c r="M139" s="325"/>
      <c r="N139" s="40"/>
      <c r="O139" s="6"/>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row>
    <row r="140" spans="2:41" s="2" customFormat="1" ht="19.5" customHeight="1" x14ac:dyDescent="0.4">
      <c r="B140" s="44" t="s">
        <v>15</v>
      </c>
      <c r="C140" s="296"/>
      <c r="D140" s="296"/>
      <c r="E140" s="296"/>
      <c r="F140" s="297"/>
      <c r="G140" s="36">
        <v>6</v>
      </c>
      <c r="H140" s="2" t="s">
        <v>37</v>
      </c>
      <c r="J140" s="335"/>
      <c r="K140" s="335"/>
      <c r="L140" s="335"/>
      <c r="M140" s="335"/>
      <c r="N140" s="40"/>
      <c r="O140" s="6"/>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row>
    <row r="141" spans="2:41" s="2" customFormat="1" ht="16.5" customHeight="1" x14ac:dyDescent="0.45">
      <c r="B141" s="41">
        <v>3</v>
      </c>
      <c r="C141" s="282" t="s">
        <v>45</v>
      </c>
      <c r="D141" s="282"/>
      <c r="E141" s="282"/>
      <c r="F141" s="283"/>
      <c r="H141" s="287"/>
      <c r="I141" s="287"/>
      <c r="J141" s="287"/>
      <c r="K141" s="287"/>
      <c r="L141" s="287"/>
      <c r="M141" s="287"/>
      <c r="N141" s="14"/>
      <c r="O141" s="1"/>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row>
    <row r="142" spans="2:41" s="2" customFormat="1" ht="3" customHeight="1" x14ac:dyDescent="0.45">
      <c r="B142" s="36"/>
      <c r="C142" s="56"/>
      <c r="D142" s="56"/>
      <c r="E142" s="56"/>
      <c r="F142" s="37"/>
      <c r="K142" s="1"/>
      <c r="L142" s="1"/>
      <c r="M142" s="1"/>
      <c r="N142" s="14"/>
      <c r="O142" s="1"/>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row>
    <row r="143" spans="2:41" s="2" customFormat="1" ht="16.5" customHeight="1" x14ac:dyDescent="0.4">
      <c r="B143" s="36"/>
      <c r="C143" s="169"/>
      <c r="D143" s="287" t="s">
        <v>47</v>
      </c>
      <c r="E143" s="287"/>
      <c r="F143" s="302"/>
      <c r="G143" s="36">
        <v>7</v>
      </c>
      <c r="H143" s="2" t="s">
        <v>46</v>
      </c>
      <c r="J143" s="6"/>
      <c r="K143" s="292"/>
      <c r="L143" s="292"/>
      <c r="M143" s="292"/>
      <c r="N143" s="28"/>
      <c r="O143" s="27"/>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row>
    <row r="144" spans="2:41" s="2" customFormat="1" ht="4.5" customHeight="1" x14ac:dyDescent="0.4">
      <c r="B144" s="36"/>
      <c r="C144" s="8"/>
      <c r="F144" s="43"/>
      <c r="G144" s="36"/>
      <c r="J144" s="6"/>
      <c r="K144" s="70"/>
      <c r="L144" s="70"/>
      <c r="M144" s="70"/>
      <c r="N144" s="28"/>
      <c r="O144" s="27"/>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row>
    <row r="145" spans="2:41" s="2" customFormat="1" ht="18" customHeight="1" x14ac:dyDescent="0.45">
      <c r="B145" s="36"/>
      <c r="C145" s="169"/>
      <c r="D145" s="287" t="s">
        <v>48</v>
      </c>
      <c r="E145" s="287"/>
      <c r="F145" s="302"/>
      <c r="G145" s="36"/>
      <c r="H145" s="292"/>
      <c r="I145" s="292"/>
      <c r="J145" s="292"/>
      <c r="K145" s="292"/>
      <c r="L145" s="292"/>
      <c r="M145" s="292"/>
      <c r="N145" s="14"/>
      <c r="O145" s="1"/>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row>
    <row r="146" spans="2:41" s="2" customFormat="1" ht="10.5" customHeight="1" x14ac:dyDescent="0.45">
      <c r="B146" s="44"/>
      <c r="C146" s="45"/>
      <c r="D146" s="5"/>
      <c r="E146" s="5"/>
      <c r="F146" s="42"/>
      <c r="G146" s="44"/>
      <c r="H146" s="5"/>
      <c r="I146" s="5"/>
      <c r="J146" s="71"/>
      <c r="K146" s="72"/>
      <c r="L146" s="72"/>
      <c r="M146" s="72"/>
      <c r="N146" s="60"/>
      <c r="O146" s="1"/>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row>
    <row r="147" spans="2:41" ht="15" customHeight="1" x14ac:dyDescent="0.35">
      <c r="E147" s="75"/>
    </row>
    <row r="148" spans="2:41" s="2" customFormat="1" ht="7.5" customHeight="1" x14ac:dyDescent="0.4">
      <c r="B148" s="280">
        <v>1</v>
      </c>
      <c r="C148" s="282" t="s">
        <v>44</v>
      </c>
      <c r="D148" s="282"/>
      <c r="E148" s="282"/>
      <c r="F148" s="283"/>
      <c r="G148" s="68"/>
      <c r="H148" s="286" t="s">
        <v>35</v>
      </c>
      <c r="I148" s="286"/>
      <c r="J148" s="326"/>
      <c r="K148" s="326"/>
      <c r="L148" s="326"/>
      <c r="M148" s="326"/>
      <c r="N148" s="327"/>
      <c r="O148" s="69"/>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row>
    <row r="149" spans="2:41" s="2" customFormat="1" ht="11.25" customHeight="1" x14ac:dyDescent="0.4">
      <c r="B149" s="281"/>
      <c r="C149" s="284"/>
      <c r="D149" s="284"/>
      <c r="E149" s="284"/>
      <c r="F149" s="285"/>
      <c r="G149" s="36">
        <v>4</v>
      </c>
      <c r="H149" s="287"/>
      <c r="I149" s="287"/>
      <c r="J149" s="328"/>
      <c r="K149" s="328"/>
      <c r="L149" s="328"/>
      <c r="M149" s="328"/>
      <c r="N149" s="329"/>
      <c r="O149" s="6"/>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row>
    <row r="150" spans="2:41" s="2" customFormat="1" ht="15" customHeight="1" x14ac:dyDescent="0.4">
      <c r="B150" s="44"/>
      <c r="C150" s="330"/>
      <c r="D150" s="330"/>
      <c r="E150" s="330"/>
      <c r="F150" s="331"/>
      <c r="G150" s="36"/>
      <c r="H150" s="287" t="s">
        <v>36</v>
      </c>
      <c r="I150" s="287"/>
      <c r="J150" s="324"/>
      <c r="K150" s="324"/>
      <c r="L150" s="324"/>
      <c r="M150" s="324"/>
      <c r="N150" s="4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row>
    <row r="151" spans="2:41" s="2" customFormat="1" ht="12.75" customHeight="1" x14ac:dyDescent="0.4">
      <c r="B151" s="41">
        <v>2</v>
      </c>
      <c r="C151" s="282" t="s">
        <v>0</v>
      </c>
      <c r="D151" s="282"/>
      <c r="E151" s="282"/>
      <c r="F151" s="283"/>
      <c r="G151" s="36">
        <v>5</v>
      </c>
      <c r="H151" s="287"/>
      <c r="I151" s="287"/>
      <c r="J151" s="325"/>
      <c r="K151" s="325"/>
      <c r="L151" s="325"/>
      <c r="M151" s="325"/>
      <c r="N151" s="40"/>
      <c r="O151" s="6"/>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row>
    <row r="152" spans="2:41" s="2" customFormat="1" ht="19.5" customHeight="1" x14ac:dyDescent="0.4">
      <c r="B152" s="44" t="s">
        <v>15</v>
      </c>
      <c r="C152" s="296"/>
      <c r="D152" s="296"/>
      <c r="E152" s="296"/>
      <c r="F152" s="297"/>
      <c r="G152" s="36">
        <v>6</v>
      </c>
      <c r="H152" s="2" t="s">
        <v>37</v>
      </c>
      <c r="J152" s="335"/>
      <c r="K152" s="335"/>
      <c r="L152" s="335"/>
      <c r="M152" s="335"/>
      <c r="N152" s="40"/>
      <c r="O152" s="6"/>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row>
    <row r="153" spans="2:41" s="2" customFormat="1" ht="16.5" customHeight="1" x14ac:dyDescent="0.45">
      <c r="B153" s="41">
        <v>3</v>
      </c>
      <c r="C153" s="282" t="s">
        <v>45</v>
      </c>
      <c r="D153" s="282"/>
      <c r="E153" s="282"/>
      <c r="F153" s="283"/>
      <c r="H153" s="287"/>
      <c r="I153" s="287"/>
      <c r="J153" s="287"/>
      <c r="K153" s="287"/>
      <c r="L153" s="287"/>
      <c r="M153" s="287"/>
      <c r="N153" s="14"/>
      <c r="O153" s="1"/>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row>
    <row r="154" spans="2:41" s="2" customFormat="1" ht="3" customHeight="1" x14ac:dyDescent="0.45">
      <c r="B154" s="36"/>
      <c r="C154" s="56"/>
      <c r="D154" s="56"/>
      <c r="E154" s="56"/>
      <c r="F154" s="37"/>
      <c r="K154" s="1"/>
      <c r="L154" s="1"/>
      <c r="M154" s="1"/>
      <c r="N154" s="14"/>
      <c r="O154" s="1"/>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row>
    <row r="155" spans="2:41" s="2" customFormat="1" ht="16.5" customHeight="1" x14ac:dyDescent="0.4">
      <c r="B155" s="36"/>
      <c r="C155" s="169"/>
      <c r="D155" s="287" t="s">
        <v>47</v>
      </c>
      <c r="E155" s="287"/>
      <c r="F155" s="302"/>
      <c r="G155" s="36">
        <v>7</v>
      </c>
      <c r="H155" s="2" t="s">
        <v>46</v>
      </c>
      <c r="J155" s="6"/>
      <c r="K155" s="292"/>
      <c r="L155" s="292"/>
      <c r="M155" s="292"/>
      <c r="N155" s="28"/>
      <c r="O155" s="27"/>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row>
    <row r="156" spans="2:41" s="2" customFormat="1" ht="4.5" customHeight="1" x14ac:dyDescent="0.4">
      <c r="B156" s="36"/>
      <c r="C156" s="8"/>
      <c r="F156" s="43"/>
      <c r="G156" s="36"/>
      <c r="J156" s="6"/>
      <c r="K156" s="70"/>
      <c r="L156" s="70"/>
      <c r="M156" s="70"/>
      <c r="N156" s="28"/>
      <c r="O156" s="27"/>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row>
    <row r="157" spans="2:41" s="2" customFormat="1" ht="18" customHeight="1" x14ac:dyDescent="0.45">
      <c r="B157" s="36"/>
      <c r="C157" s="169"/>
      <c r="D157" s="287" t="s">
        <v>48</v>
      </c>
      <c r="E157" s="287"/>
      <c r="F157" s="302"/>
      <c r="G157" s="36"/>
      <c r="H157" s="292"/>
      <c r="I157" s="292"/>
      <c r="J157" s="292"/>
      <c r="K157" s="292"/>
      <c r="L157" s="292"/>
      <c r="M157" s="292"/>
      <c r="N157" s="14"/>
      <c r="O157" s="1"/>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row>
    <row r="158" spans="2:41" s="2" customFormat="1" ht="10.5" customHeight="1" x14ac:dyDescent="0.45">
      <c r="B158" s="44"/>
      <c r="C158" s="45"/>
      <c r="D158" s="5"/>
      <c r="E158" s="5"/>
      <c r="F158" s="42"/>
      <c r="G158" s="44"/>
      <c r="H158" s="5"/>
      <c r="I158" s="5"/>
      <c r="J158" s="71"/>
      <c r="K158" s="72"/>
      <c r="L158" s="72"/>
      <c r="M158" s="72"/>
      <c r="N158" s="60"/>
      <c r="O158" s="1"/>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row>
    <row r="159" spans="2:41" s="73" customFormat="1" ht="15" customHeight="1" x14ac:dyDescent="0.3">
      <c r="D159" s="74"/>
      <c r="E159" s="75"/>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row>
    <row r="160" spans="2:41" s="2" customFormat="1" ht="7.5" customHeight="1" x14ac:dyDescent="0.4">
      <c r="B160" s="280">
        <v>1</v>
      </c>
      <c r="C160" s="282" t="s">
        <v>44</v>
      </c>
      <c r="D160" s="282"/>
      <c r="E160" s="282"/>
      <c r="F160" s="283"/>
      <c r="G160" s="68"/>
      <c r="H160" s="286" t="s">
        <v>35</v>
      </c>
      <c r="I160" s="286"/>
      <c r="J160" s="326"/>
      <c r="K160" s="326"/>
      <c r="L160" s="326"/>
      <c r="M160" s="326"/>
      <c r="N160" s="327"/>
      <c r="O160" s="69"/>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row>
    <row r="161" spans="1:41" s="2" customFormat="1" ht="11.25" customHeight="1" x14ac:dyDescent="0.4">
      <c r="B161" s="281"/>
      <c r="C161" s="284"/>
      <c r="D161" s="284"/>
      <c r="E161" s="284"/>
      <c r="F161" s="285"/>
      <c r="G161" s="36">
        <v>4</v>
      </c>
      <c r="H161" s="287"/>
      <c r="I161" s="287"/>
      <c r="J161" s="328"/>
      <c r="K161" s="328"/>
      <c r="L161" s="328"/>
      <c r="M161" s="328"/>
      <c r="N161" s="329"/>
      <c r="O161" s="6"/>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row>
    <row r="162" spans="1:41" s="2" customFormat="1" ht="15" customHeight="1" x14ac:dyDescent="0.4">
      <c r="B162" s="44"/>
      <c r="C162" s="330"/>
      <c r="D162" s="330"/>
      <c r="E162" s="330"/>
      <c r="F162" s="331"/>
      <c r="G162" s="36"/>
      <c r="H162" s="287" t="s">
        <v>36</v>
      </c>
      <c r="I162" s="287"/>
      <c r="J162" s="324"/>
      <c r="K162" s="324"/>
      <c r="L162" s="324"/>
      <c r="M162" s="324"/>
      <c r="N162" s="4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row>
    <row r="163" spans="1:41" s="2" customFormat="1" ht="12.75" customHeight="1" x14ac:dyDescent="0.4">
      <c r="B163" s="41">
        <v>2</v>
      </c>
      <c r="C163" s="282" t="s">
        <v>0</v>
      </c>
      <c r="D163" s="282"/>
      <c r="E163" s="282"/>
      <c r="F163" s="283"/>
      <c r="G163" s="36">
        <v>5</v>
      </c>
      <c r="H163" s="287"/>
      <c r="I163" s="287"/>
      <c r="J163" s="325"/>
      <c r="K163" s="325"/>
      <c r="L163" s="325"/>
      <c r="M163" s="325"/>
      <c r="N163" s="40"/>
      <c r="O163" s="6"/>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row>
    <row r="164" spans="1:41" s="2" customFormat="1" ht="19.5" customHeight="1" x14ac:dyDescent="0.4">
      <c r="B164" s="44" t="s">
        <v>15</v>
      </c>
      <c r="C164" s="296"/>
      <c r="D164" s="296"/>
      <c r="E164" s="296"/>
      <c r="F164" s="297"/>
      <c r="G164" s="36">
        <v>6</v>
      </c>
      <c r="H164" s="2" t="s">
        <v>37</v>
      </c>
      <c r="J164" s="335"/>
      <c r="K164" s="335"/>
      <c r="L164" s="335"/>
      <c r="M164" s="335"/>
      <c r="N164" s="40"/>
      <c r="O164" s="6"/>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row>
    <row r="165" spans="1:41" s="2" customFormat="1" ht="16.5" customHeight="1" x14ac:dyDescent="0.45">
      <c r="B165" s="41">
        <v>3</v>
      </c>
      <c r="C165" s="282" t="s">
        <v>45</v>
      </c>
      <c r="D165" s="282"/>
      <c r="E165" s="282"/>
      <c r="F165" s="283"/>
      <c r="H165" s="287"/>
      <c r="I165" s="287"/>
      <c r="J165" s="287"/>
      <c r="K165" s="287"/>
      <c r="L165" s="287"/>
      <c r="M165" s="287"/>
      <c r="N165" s="14"/>
      <c r="O165" s="1"/>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row>
    <row r="166" spans="1:41" s="2" customFormat="1" ht="3" customHeight="1" x14ac:dyDescent="0.45">
      <c r="B166" s="36"/>
      <c r="C166" s="56"/>
      <c r="D166" s="56"/>
      <c r="E166" s="56"/>
      <c r="F166" s="37"/>
      <c r="K166" s="1"/>
      <c r="L166" s="1"/>
      <c r="M166" s="1"/>
      <c r="N166" s="14"/>
      <c r="O166" s="1"/>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row>
    <row r="167" spans="1:41" s="2" customFormat="1" ht="16.5" customHeight="1" x14ac:dyDescent="0.4">
      <c r="B167" s="36"/>
      <c r="C167" s="169"/>
      <c r="D167" s="287" t="s">
        <v>47</v>
      </c>
      <c r="E167" s="287"/>
      <c r="F167" s="302"/>
      <c r="G167" s="36">
        <v>7</v>
      </c>
      <c r="H167" s="2" t="s">
        <v>46</v>
      </c>
      <c r="J167" s="6"/>
      <c r="K167" s="292"/>
      <c r="L167" s="292"/>
      <c r="M167" s="292"/>
      <c r="N167" s="28"/>
      <c r="O167" s="27"/>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row>
    <row r="168" spans="1:41" s="2" customFormat="1" ht="4.5" customHeight="1" x14ac:dyDescent="0.4">
      <c r="B168" s="36"/>
      <c r="C168" s="8"/>
      <c r="F168" s="43"/>
      <c r="G168" s="36"/>
      <c r="J168" s="6"/>
      <c r="K168" s="70"/>
      <c r="L168" s="70"/>
      <c r="M168" s="70"/>
      <c r="N168" s="28"/>
      <c r="O168" s="27"/>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row>
    <row r="169" spans="1:41" s="2" customFormat="1" ht="18" customHeight="1" x14ac:dyDescent="0.45">
      <c r="B169" s="36"/>
      <c r="C169" s="169"/>
      <c r="D169" s="287" t="s">
        <v>48</v>
      </c>
      <c r="E169" s="287"/>
      <c r="F169" s="302"/>
      <c r="G169" s="36"/>
      <c r="H169" s="292"/>
      <c r="I169" s="292"/>
      <c r="J169" s="292"/>
      <c r="K169" s="292"/>
      <c r="L169" s="292"/>
      <c r="M169" s="292"/>
      <c r="N169" s="14"/>
      <c r="O169" s="1"/>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row>
    <row r="170" spans="1:41" s="2" customFormat="1" ht="9.75" customHeight="1" x14ac:dyDescent="0.45">
      <c r="B170" s="44"/>
      <c r="C170" s="45"/>
      <c r="D170" s="5"/>
      <c r="E170" s="5"/>
      <c r="F170" s="42"/>
      <c r="G170" s="44"/>
      <c r="H170" s="5"/>
      <c r="I170" s="5"/>
      <c r="J170" s="71"/>
      <c r="K170" s="72"/>
      <c r="L170" s="72"/>
      <c r="M170" s="72"/>
      <c r="N170" s="60"/>
      <c r="O170" s="1"/>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row>
    <row r="171" spans="1:41" ht="19.5" customHeight="1" x14ac:dyDescent="0.35">
      <c r="E171" s="75"/>
    </row>
    <row r="172" spans="1:41" x14ac:dyDescent="0.35">
      <c r="E172" s="75"/>
    </row>
    <row r="173" spans="1:41" ht="19.5" customHeight="1" x14ac:dyDescent="0.35">
      <c r="B173" s="336"/>
      <c r="C173" s="336"/>
      <c r="D173" s="336"/>
      <c r="E173" s="336"/>
      <c r="F173" s="336"/>
      <c r="G173" s="336"/>
      <c r="H173" s="336"/>
      <c r="I173" s="336"/>
      <c r="J173" s="336"/>
      <c r="K173" s="336"/>
      <c r="L173" s="336"/>
      <c r="M173" s="336"/>
      <c r="N173" s="336"/>
    </row>
    <row r="174" spans="1:41" s="2" customFormat="1" ht="17.25" x14ac:dyDescent="0.45">
      <c r="A174" s="48"/>
      <c r="B174" s="48"/>
      <c r="C174" s="48"/>
      <c r="D174" s="237" t="s">
        <v>42</v>
      </c>
      <c r="E174" s="237"/>
      <c r="F174" s="237"/>
      <c r="G174" s="237"/>
      <c r="H174" s="237"/>
      <c r="I174" s="237"/>
      <c r="J174" s="237"/>
      <c r="K174" s="237"/>
      <c r="L174" s="237"/>
      <c r="M174" s="307" t="s">
        <v>90</v>
      </c>
      <c r="N174" s="306"/>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row>
    <row r="175" spans="1:41" s="2" customFormat="1" ht="12.75" customHeight="1" x14ac:dyDescent="0.4">
      <c r="A175" s="27"/>
      <c r="B175" s="251"/>
      <c r="C175" s="251"/>
      <c r="D175" s="251"/>
      <c r="E175" s="251"/>
      <c r="F175" s="251"/>
      <c r="G175" s="251"/>
      <c r="H175" s="251"/>
      <c r="I175" s="251"/>
      <c r="J175" s="251"/>
      <c r="K175" s="251"/>
      <c r="L175" s="251"/>
      <c r="M175" s="251"/>
      <c r="N175" s="27"/>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row>
    <row r="176" spans="1:41" s="2" customFormat="1" ht="18" customHeight="1" x14ac:dyDescent="0.4">
      <c r="A176" s="63"/>
      <c r="B176" s="333" t="s">
        <v>9</v>
      </c>
      <c r="C176" s="333"/>
      <c r="D176" s="333"/>
      <c r="E176" s="333"/>
      <c r="F176" s="333"/>
      <c r="G176" s="333"/>
      <c r="H176" s="333"/>
      <c r="I176" s="309" t="str">
        <f>'Contributions &amp; Expenditures'!F9</f>
        <v>Greater Than</v>
      </c>
      <c r="J176" s="309"/>
      <c r="K176" s="309"/>
      <c r="L176" s="309"/>
      <c r="M176" s="309"/>
      <c r="N176" s="309"/>
      <c r="O176" s="65"/>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row>
    <row r="177" spans="1:41" s="2" customFormat="1" ht="6.75" customHeight="1" x14ac:dyDescent="0.4">
      <c r="D177" s="66"/>
      <c r="E177" s="66"/>
      <c r="F177" s="66"/>
      <c r="G177" s="66"/>
      <c r="H177" s="65"/>
      <c r="I177" s="65"/>
      <c r="J177" s="65"/>
      <c r="K177" s="65"/>
      <c r="L177" s="65"/>
      <c r="M177" s="65"/>
      <c r="N177" s="65"/>
      <c r="O177" s="65"/>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row>
    <row r="178" spans="1:41" ht="18.75" customHeight="1" x14ac:dyDescent="0.4">
      <c r="B178" s="52"/>
      <c r="C178" s="52"/>
      <c r="D178" s="52"/>
      <c r="E178" s="52"/>
      <c r="F178" s="67" t="s">
        <v>4</v>
      </c>
      <c r="H178" s="50"/>
      <c r="J178" s="50"/>
      <c r="K178" s="19">
        <f>'Contributions &amp; Expenditures'!G34</f>
        <v>45181</v>
      </c>
      <c r="L178" s="32" t="s">
        <v>5</v>
      </c>
      <c r="M178" s="19">
        <f>'Contributions &amp; Expenditures'!J34</f>
        <v>45215</v>
      </c>
    </row>
    <row r="179" spans="1:41" ht="12" customHeight="1" x14ac:dyDescent="0.35">
      <c r="A179" s="33"/>
      <c r="B179" s="16"/>
      <c r="C179" s="10"/>
      <c r="D179" s="10"/>
      <c r="E179" s="10"/>
      <c r="F179" s="10"/>
      <c r="H179" s="34"/>
      <c r="K179" s="35" t="s">
        <v>2</v>
      </c>
      <c r="M179" s="35" t="s">
        <v>6</v>
      </c>
    </row>
    <row r="180" spans="1:41" s="2" customFormat="1" ht="20.25" customHeight="1" x14ac:dyDescent="0.4">
      <c r="B180" s="332" t="s">
        <v>34</v>
      </c>
      <c r="C180" s="332"/>
      <c r="D180" s="332"/>
      <c r="E180" s="332"/>
      <c r="F180" s="332"/>
      <c r="G180" s="312"/>
      <c r="H180" s="312"/>
      <c r="I180" s="312"/>
      <c r="J180" s="312"/>
      <c r="K180" s="312"/>
      <c r="L180" s="312"/>
      <c r="M180" s="312"/>
      <c r="N180" s="312"/>
      <c r="O180" s="312"/>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row>
    <row r="181" spans="1:41" s="2" customFormat="1" ht="7.5" customHeight="1" x14ac:dyDescent="0.4">
      <c r="B181" s="280">
        <v>1</v>
      </c>
      <c r="C181" s="282" t="s">
        <v>44</v>
      </c>
      <c r="D181" s="282"/>
      <c r="E181" s="282"/>
      <c r="F181" s="283"/>
      <c r="G181" s="68"/>
      <c r="H181" s="286" t="s">
        <v>35</v>
      </c>
      <c r="I181" s="286"/>
      <c r="J181" s="326"/>
      <c r="K181" s="326"/>
      <c r="L181" s="326"/>
      <c r="M181" s="326"/>
      <c r="N181" s="327"/>
      <c r="O181" s="69"/>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row>
    <row r="182" spans="1:41" s="2" customFormat="1" ht="11.25" customHeight="1" x14ac:dyDescent="0.4">
      <c r="B182" s="281"/>
      <c r="C182" s="284"/>
      <c r="D182" s="284"/>
      <c r="E182" s="284"/>
      <c r="F182" s="285"/>
      <c r="G182" s="36">
        <v>4</v>
      </c>
      <c r="H182" s="287"/>
      <c r="I182" s="287"/>
      <c r="J182" s="328"/>
      <c r="K182" s="328"/>
      <c r="L182" s="328"/>
      <c r="M182" s="328"/>
      <c r="N182" s="329"/>
      <c r="O182" s="6"/>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row>
    <row r="183" spans="1:41" s="2" customFormat="1" ht="15" customHeight="1" x14ac:dyDescent="0.4">
      <c r="B183" s="44"/>
      <c r="C183" s="330"/>
      <c r="D183" s="330"/>
      <c r="E183" s="330"/>
      <c r="F183" s="331"/>
      <c r="G183" s="36"/>
      <c r="H183" s="287" t="s">
        <v>36</v>
      </c>
      <c r="I183" s="287"/>
      <c r="J183" s="324"/>
      <c r="K183" s="324"/>
      <c r="L183" s="324"/>
      <c r="M183" s="324"/>
      <c r="N183" s="4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row>
    <row r="184" spans="1:41" s="2" customFormat="1" ht="12.75" customHeight="1" x14ac:dyDescent="0.4">
      <c r="B184" s="41">
        <v>2</v>
      </c>
      <c r="C184" s="282" t="s">
        <v>0</v>
      </c>
      <c r="D184" s="282"/>
      <c r="E184" s="282"/>
      <c r="F184" s="283"/>
      <c r="G184" s="36">
        <v>5</v>
      </c>
      <c r="H184" s="287"/>
      <c r="I184" s="287"/>
      <c r="J184" s="325"/>
      <c r="K184" s="325"/>
      <c r="L184" s="325"/>
      <c r="M184" s="325"/>
      <c r="N184" s="40"/>
      <c r="O184" s="6"/>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row>
    <row r="185" spans="1:41" s="2" customFormat="1" ht="19.5" customHeight="1" x14ac:dyDescent="0.4">
      <c r="B185" s="44" t="s">
        <v>15</v>
      </c>
      <c r="C185" s="296"/>
      <c r="D185" s="296"/>
      <c r="E185" s="296"/>
      <c r="F185" s="297"/>
      <c r="G185" s="36">
        <v>6</v>
      </c>
      <c r="H185" s="2" t="s">
        <v>37</v>
      </c>
      <c r="J185" s="335"/>
      <c r="K185" s="335"/>
      <c r="L185" s="335"/>
      <c r="M185" s="335"/>
      <c r="N185" s="40"/>
      <c r="O185" s="6"/>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row>
    <row r="186" spans="1:41" s="2" customFormat="1" ht="16.5" customHeight="1" x14ac:dyDescent="0.45">
      <c r="B186" s="41">
        <v>3</v>
      </c>
      <c r="C186" s="282" t="s">
        <v>45</v>
      </c>
      <c r="D186" s="282"/>
      <c r="E186" s="282"/>
      <c r="F186" s="283"/>
      <c r="H186" s="287"/>
      <c r="I186" s="287"/>
      <c r="J186" s="287"/>
      <c r="K186" s="287"/>
      <c r="L186" s="287"/>
      <c r="M186" s="287"/>
      <c r="N186" s="14"/>
      <c r="O186" s="1"/>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row>
    <row r="187" spans="1:41" s="2" customFormat="1" ht="3" customHeight="1" x14ac:dyDescent="0.45">
      <c r="B187" s="36"/>
      <c r="C187" s="56"/>
      <c r="D187" s="56"/>
      <c r="E187" s="56"/>
      <c r="F187" s="37"/>
      <c r="K187" s="1"/>
      <c r="L187" s="1"/>
      <c r="M187" s="1"/>
      <c r="N187" s="14"/>
      <c r="O187" s="1"/>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row>
    <row r="188" spans="1:41" s="2" customFormat="1" ht="16.5" customHeight="1" x14ac:dyDescent="0.4">
      <c r="B188" s="36"/>
      <c r="C188" s="169"/>
      <c r="D188" s="287" t="s">
        <v>47</v>
      </c>
      <c r="E188" s="287"/>
      <c r="F188" s="302"/>
      <c r="G188" s="36">
        <v>7</v>
      </c>
      <c r="H188" s="2" t="s">
        <v>46</v>
      </c>
      <c r="J188" s="6"/>
      <c r="K188" s="292"/>
      <c r="L188" s="292"/>
      <c r="M188" s="292"/>
      <c r="N188" s="28"/>
      <c r="O188" s="27"/>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row>
    <row r="189" spans="1:41" s="2" customFormat="1" ht="4.5" customHeight="1" x14ac:dyDescent="0.4">
      <c r="B189" s="36"/>
      <c r="C189" s="8"/>
      <c r="F189" s="43"/>
      <c r="G189" s="36"/>
      <c r="J189" s="6"/>
      <c r="K189" s="70"/>
      <c r="L189" s="70"/>
      <c r="M189" s="70"/>
      <c r="N189" s="28"/>
      <c r="O189" s="27"/>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row>
    <row r="190" spans="1:41" s="2" customFormat="1" ht="18" customHeight="1" x14ac:dyDescent="0.45">
      <c r="B190" s="36"/>
      <c r="C190" s="169"/>
      <c r="D190" s="287" t="s">
        <v>48</v>
      </c>
      <c r="E190" s="287"/>
      <c r="F190" s="302"/>
      <c r="G190" s="36"/>
      <c r="H190" s="292"/>
      <c r="I190" s="292"/>
      <c r="J190" s="292"/>
      <c r="K190" s="292"/>
      <c r="L190" s="292"/>
      <c r="M190" s="292"/>
      <c r="N190" s="14"/>
      <c r="O190" s="1"/>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row>
    <row r="191" spans="1:41" s="2" customFormat="1" ht="10.5" customHeight="1" x14ac:dyDescent="0.45">
      <c r="B191" s="44"/>
      <c r="C191" s="45"/>
      <c r="D191" s="5"/>
      <c r="E191" s="5"/>
      <c r="F191" s="42"/>
      <c r="G191" s="44"/>
      <c r="H191" s="5"/>
      <c r="I191" s="5"/>
      <c r="J191" s="71"/>
      <c r="K191" s="72"/>
      <c r="L191" s="72"/>
      <c r="M191" s="72"/>
      <c r="N191" s="60"/>
      <c r="O191" s="1"/>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row>
    <row r="192" spans="1:41" s="73" customFormat="1" ht="15" customHeight="1" x14ac:dyDescent="0.3">
      <c r="D192" s="74"/>
      <c r="E192" s="75"/>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row>
    <row r="193" spans="2:41" s="2" customFormat="1" ht="7.5" customHeight="1" x14ac:dyDescent="0.4">
      <c r="B193" s="280">
        <v>1</v>
      </c>
      <c r="C193" s="282" t="s">
        <v>44</v>
      </c>
      <c r="D193" s="282"/>
      <c r="E193" s="282"/>
      <c r="F193" s="283"/>
      <c r="G193" s="68"/>
      <c r="H193" s="286" t="s">
        <v>35</v>
      </c>
      <c r="I193" s="286"/>
      <c r="J193" s="326"/>
      <c r="K193" s="326"/>
      <c r="L193" s="326"/>
      <c r="M193" s="326"/>
      <c r="N193" s="327"/>
      <c r="O193" s="69"/>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row>
    <row r="194" spans="2:41" s="2" customFormat="1" ht="11.25" customHeight="1" x14ac:dyDescent="0.4">
      <c r="B194" s="281"/>
      <c r="C194" s="284"/>
      <c r="D194" s="284"/>
      <c r="E194" s="284"/>
      <c r="F194" s="285"/>
      <c r="G194" s="36">
        <v>4</v>
      </c>
      <c r="H194" s="287"/>
      <c r="I194" s="287"/>
      <c r="J194" s="328"/>
      <c r="K194" s="328"/>
      <c r="L194" s="328"/>
      <c r="M194" s="328"/>
      <c r="N194" s="329"/>
      <c r="O194" s="6"/>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row>
    <row r="195" spans="2:41" s="2" customFormat="1" ht="15" customHeight="1" x14ac:dyDescent="0.4">
      <c r="B195" s="44"/>
      <c r="C195" s="330"/>
      <c r="D195" s="330"/>
      <c r="E195" s="330"/>
      <c r="F195" s="331"/>
      <c r="G195" s="36"/>
      <c r="H195" s="287" t="s">
        <v>36</v>
      </c>
      <c r="I195" s="287"/>
      <c r="J195" s="324"/>
      <c r="K195" s="324"/>
      <c r="L195" s="324"/>
      <c r="M195" s="324"/>
      <c r="N195" s="4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row>
    <row r="196" spans="2:41" s="2" customFormat="1" ht="12.75" customHeight="1" x14ac:dyDescent="0.4">
      <c r="B196" s="41">
        <v>2</v>
      </c>
      <c r="C196" s="282" t="s">
        <v>0</v>
      </c>
      <c r="D196" s="282"/>
      <c r="E196" s="282"/>
      <c r="F196" s="283"/>
      <c r="G196" s="36">
        <v>5</v>
      </c>
      <c r="H196" s="287"/>
      <c r="I196" s="287"/>
      <c r="J196" s="325"/>
      <c r="K196" s="325"/>
      <c r="L196" s="325"/>
      <c r="M196" s="325"/>
      <c r="N196" s="40"/>
      <c r="O196" s="6"/>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row>
    <row r="197" spans="2:41" s="2" customFormat="1" ht="19.5" customHeight="1" x14ac:dyDescent="0.4">
      <c r="B197" s="44" t="s">
        <v>15</v>
      </c>
      <c r="C197" s="296"/>
      <c r="D197" s="296"/>
      <c r="E197" s="296"/>
      <c r="F197" s="297"/>
      <c r="G197" s="36">
        <v>6</v>
      </c>
      <c r="H197" s="2" t="s">
        <v>37</v>
      </c>
      <c r="J197" s="335"/>
      <c r="K197" s="335"/>
      <c r="L197" s="335"/>
      <c r="M197" s="335"/>
      <c r="N197" s="40"/>
      <c r="O197" s="6"/>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row>
    <row r="198" spans="2:41" s="2" customFormat="1" ht="16.5" customHeight="1" x14ac:dyDescent="0.45">
      <c r="B198" s="41">
        <v>3</v>
      </c>
      <c r="C198" s="282" t="s">
        <v>45</v>
      </c>
      <c r="D198" s="282"/>
      <c r="E198" s="282"/>
      <c r="F198" s="283"/>
      <c r="H198" s="287"/>
      <c r="I198" s="287"/>
      <c r="J198" s="287"/>
      <c r="K198" s="287"/>
      <c r="L198" s="287"/>
      <c r="M198" s="287"/>
      <c r="N198" s="14"/>
      <c r="O198" s="1"/>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row>
    <row r="199" spans="2:41" s="2" customFormat="1" ht="3" customHeight="1" x14ac:dyDescent="0.45">
      <c r="B199" s="36"/>
      <c r="C199" s="56"/>
      <c r="D199" s="56"/>
      <c r="E199" s="56"/>
      <c r="F199" s="37"/>
      <c r="K199" s="1"/>
      <c r="L199" s="1"/>
      <c r="M199" s="1"/>
      <c r="N199" s="14"/>
      <c r="O199" s="1"/>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row>
    <row r="200" spans="2:41" s="2" customFormat="1" ht="16.5" customHeight="1" x14ac:dyDescent="0.4">
      <c r="B200" s="36"/>
      <c r="C200" s="169"/>
      <c r="D200" s="287" t="s">
        <v>47</v>
      </c>
      <c r="E200" s="287"/>
      <c r="F200" s="302"/>
      <c r="G200" s="36">
        <v>7</v>
      </c>
      <c r="H200" s="2" t="s">
        <v>46</v>
      </c>
      <c r="J200" s="6"/>
      <c r="K200" s="292"/>
      <c r="L200" s="292"/>
      <c r="M200" s="292"/>
      <c r="N200" s="28"/>
      <c r="O200" s="27"/>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row>
    <row r="201" spans="2:41" s="2" customFormat="1" ht="4.5" customHeight="1" x14ac:dyDescent="0.4">
      <c r="B201" s="36"/>
      <c r="C201" s="8"/>
      <c r="F201" s="43"/>
      <c r="G201" s="36"/>
      <c r="J201" s="6"/>
      <c r="K201" s="70"/>
      <c r="L201" s="70"/>
      <c r="M201" s="70"/>
      <c r="N201" s="28"/>
      <c r="O201" s="27"/>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row>
    <row r="202" spans="2:41" s="2" customFormat="1" ht="18" customHeight="1" x14ac:dyDescent="0.45">
      <c r="B202" s="36"/>
      <c r="C202" s="169"/>
      <c r="D202" s="287" t="s">
        <v>48</v>
      </c>
      <c r="E202" s="287"/>
      <c r="F202" s="302"/>
      <c r="G202" s="36"/>
      <c r="H202" s="292"/>
      <c r="I202" s="292"/>
      <c r="J202" s="292"/>
      <c r="K202" s="292"/>
      <c r="L202" s="292"/>
      <c r="M202" s="292"/>
      <c r="N202" s="14"/>
      <c r="O202" s="1"/>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row>
    <row r="203" spans="2:41" s="2" customFormat="1" ht="10.5" customHeight="1" x14ac:dyDescent="0.45">
      <c r="B203" s="44"/>
      <c r="C203" s="45"/>
      <c r="D203" s="5"/>
      <c r="E203" s="5"/>
      <c r="F203" s="42"/>
      <c r="G203" s="44"/>
      <c r="H203" s="5"/>
      <c r="I203" s="5"/>
      <c r="J203" s="71"/>
      <c r="K203" s="72"/>
      <c r="L203" s="72"/>
      <c r="M203" s="72"/>
      <c r="N203" s="60"/>
      <c r="O203" s="1"/>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row>
    <row r="204" spans="2:41" ht="15" customHeight="1" x14ac:dyDescent="0.35">
      <c r="E204" s="75"/>
    </row>
    <row r="205" spans="2:41" s="2" customFormat="1" ht="7.5" customHeight="1" x14ac:dyDescent="0.4">
      <c r="B205" s="280">
        <v>1</v>
      </c>
      <c r="C205" s="282" t="s">
        <v>44</v>
      </c>
      <c r="D205" s="282"/>
      <c r="E205" s="282"/>
      <c r="F205" s="283"/>
      <c r="G205" s="68"/>
      <c r="H205" s="286" t="s">
        <v>35</v>
      </c>
      <c r="I205" s="286"/>
      <c r="J205" s="326"/>
      <c r="K205" s="326"/>
      <c r="L205" s="326"/>
      <c r="M205" s="326"/>
      <c r="N205" s="327"/>
      <c r="O205" s="69"/>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row>
    <row r="206" spans="2:41" s="2" customFormat="1" ht="11.25" customHeight="1" x14ac:dyDescent="0.4">
      <c r="B206" s="281"/>
      <c r="C206" s="284"/>
      <c r="D206" s="284"/>
      <c r="E206" s="284"/>
      <c r="F206" s="285"/>
      <c r="G206" s="36">
        <v>4</v>
      </c>
      <c r="H206" s="287"/>
      <c r="I206" s="287"/>
      <c r="J206" s="328"/>
      <c r="K206" s="328"/>
      <c r="L206" s="328"/>
      <c r="M206" s="328"/>
      <c r="N206" s="329"/>
      <c r="O206" s="6"/>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row>
    <row r="207" spans="2:41" s="2" customFormat="1" ht="15" customHeight="1" x14ac:dyDescent="0.4">
      <c r="B207" s="44"/>
      <c r="C207" s="330"/>
      <c r="D207" s="330"/>
      <c r="E207" s="330"/>
      <c r="F207" s="331"/>
      <c r="G207" s="36"/>
      <c r="H207" s="287" t="s">
        <v>36</v>
      </c>
      <c r="I207" s="287"/>
      <c r="J207" s="324"/>
      <c r="K207" s="324"/>
      <c r="L207" s="324"/>
      <c r="M207" s="324"/>
      <c r="N207" s="4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row>
    <row r="208" spans="2:41" s="2" customFormat="1" ht="12.75" customHeight="1" x14ac:dyDescent="0.4">
      <c r="B208" s="41">
        <v>2</v>
      </c>
      <c r="C208" s="282" t="s">
        <v>0</v>
      </c>
      <c r="D208" s="282"/>
      <c r="E208" s="282"/>
      <c r="F208" s="283"/>
      <c r="G208" s="36">
        <v>5</v>
      </c>
      <c r="H208" s="287"/>
      <c r="I208" s="287"/>
      <c r="J208" s="325"/>
      <c r="K208" s="325"/>
      <c r="L208" s="325"/>
      <c r="M208" s="325"/>
      <c r="N208" s="40"/>
      <c r="O208" s="6"/>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row>
    <row r="209" spans="2:41" s="2" customFormat="1" ht="19.5" customHeight="1" x14ac:dyDescent="0.4">
      <c r="B209" s="44" t="s">
        <v>15</v>
      </c>
      <c r="C209" s="296"/>
      <c r="D209" s="296"/>
      <c r="E209" s="296"/>
      <c r="F209" s="297"/>
      <c r="G209" s="36">
        <v>6</v>
      </c>
      <c r="H209" s="2" t="s">
        <v>37</v>
      </c>
      <c r="J209" s="335"/>
      <c r="K209" s="335"/>
      <c r="L209" s="335"/>
      <c r="M209" s="335"/>
      <c r="N209" s="40"/>
      <c r="O209" s="6"/>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row>
    <row r="210" spans="2:41" s="2" customFormat="1" ht="16.5" customHeight="1" x14ac:dyDescent="0.45">
      <c r="B210" s="41">
        <v>3</v>
      </c>
      <c r="C210" s="282" t="s">
        <v>45</v>
      </c>
      <c r="D210" s="282"/>
      <c r="E210" s="282"/>
      <c r="F210" s="283"/>
      <c r="H210" s="287"/>
      <c r="I210" s="287"/>
      <c r="J210" s="287"/>
      <c r="K210" s="287"/>
      <c r="L210" s="287"/>
      <c r="M210" s="287"/>
      <c r="N210" s="14"/>
      <c r="O210" s="1"/>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row>
    <row r="211" spans="2:41" s="2" customFormat="1" ht="3" customHeight="1" x14ac:dyDescent="0.45">
      <c r="B211" s="36"/>
      <c r="C211" s="56"/>
      <c r="D211" s="56"/>
      <c r="E211" s="56"/>
      <c r="F211" s="37"/>
      <c r="K211" s="1"/>
      <c r="L211" s="1"/>
      <c r="M211" s="1"/>
      <c r="N211" s="14"/>
      <c r="O211" s="1"/>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row>
    <row r="212" spans="2:41" s="2" customFormat="1" ht="16.5" customHeight="1" x14ac:dyDescent="0.4">
      <c r="B212" s="36"/>
      <c r="C212" s="169"/>
      <c r="D212" s="287" t="s">
        <v>47</v>
      </c>
      <c r="E212" s="287"/>
      <c r="F212" s="302"/>
      <c r="G212" s="36">
        <v>7</v>
      </c>
      <c r="H212" s="2" t="s">
        <v>46</v>
      </c>
      <c r="J212" s="6"/>
      <c r="K212" s="292"/>
      <c r="L212" s="292"/>
      <c r="M212" s="292"/>
      <c r="N212" s="28"/>
      <c r="O212" s="27"/>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row>
    <row r="213" spans="2:41" s="2" customFormat="1" ht="4.5" customHeight="1" x14ac:dyDescent="0.4">
      <c r="B213" s="36"/>
      <c r="C213" s="8"/>
      <c r="F213" s="43"/>
      <c r="G213" s="36"/>
      <c r="J213" s="6"/>
      <c r="K213" s="70"/>
      <c r="L213" s="70"/>
      <c r="M213" s="70"/>
      <c r="N213" s="28"/>
      <c r="O213" s="27"/>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row>
    <row r="214" spans="2:41" s="2" customFormat="1" ht="18" customHeight="1" x14ac:dyDescent="0.45">
      <c r="B214" s="36"/>
      <c r="C214" s="169"/>
      <c r="D214" s="287" t="s">
        <v>48</v>
      </c>
      <c r="E214" s="287"/>
      <c r="F214" s="302"/>
      <c r="G214" s="36"/>
      <c r="H214" s="292"/>
      <c r="I214" s="292"/>
      <c r="J214" s="292"/>
      <c r="K214" s="292"/>
      <c r="L214" s="292"/>
      <c r="M214" s="292"/>
      <c r="N214" s="14"/>
      <c r="O214" s="1"/>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row>
    <row r="215" spans="2:41" s="2" customFormat="1" ht="10.5" customHeight="1" x14ac:dyDescent="0.45">
      <c r="B215" s="44"/>
      <c r="C215" s="45"/>
      <c r="D215" s="5"/>
      <c r="E215" s="5"/>
      <c r="F215" s="42"/>
      <c r="G215" s="44"/>
      <c r="H215" s="5"/>
      <c r="I215" s="5"/>
      <c r="J215" s="71"/>
      <c r="K215" s="72"/>
      <c r="L215" s="72"/>
      <c r="M215" s="72"/>
      <c r="N215" s="60"/>
      <c r="O215" s="1"/>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row>
    <row r="216" spans="2:41" s="73" customFormat="1" ht="15" customHeight="1" x14ac:dyDescent="0.3">
      <c r="D216" s="74"/>
      <c r="E216" s="75"/>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row>
    <row r="217" spans="2:41" s="2" customFormat="1" ht="7.5" customHeight="1" x14ac:dyDescent="0.4">
      <c r="B217" s="280">
        <v>1</v>
      </c>
      <c r="C217" s="282" t="s">
        <v>44</v>
      </c>
      <c r="D217" s="282"/>
      <c r="E217" s="282"/>
      <c r="F217" s="283"/>
      <c r="G217" s="68"/>
      <c r="H217" s="286" t="s">
        <v>35</v>
      </c>
      <c r="I217" s="286"/>
      <c r="J217" s="326"/>
      <c r="K217" s="326"/>
      <c r="L217" s="326"/>
      <c r="M217" s="326"/>
      <c r="N217" s="327"/>
      <c r="O217" s="69"/>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row>
    <row r="218" spans="2:41" s="2" customFormat="1" ht="11.25" customHeight="1" x14ac:dyDescent="0.4">
      <c r="B218" s="281"/>
      <c r="C218" s="284"/>
      <c r="D218" s="284"/>
      <c r="E218" s="284"/>
      <c r="F218" s="285"/>
      <c r="G218" s="36">
        <v>4</v>
      </c>
      <c r="H218" s="287"/>
      <c r="I218" s="287"/>
      <c r="J218" s="328"/>
      <c r="K218" s="328"/>
      <c r="L218" s="328"/>
      <c r="M218" s="328"/>
      <c r="N218" s="329"/>
      <c r="O218" s="6"/>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row>
    <row r="219" spans="2:41" s="2" customFormat="1" ht="15" customHeight="1" x14ac:dyDescent="0.4">
      <c r="B219" s="44"/>
      <c r="C219" s="330"/>
      <c r="D219" s="330"/>
      <c r="E219" s="330"/>
      <c r="F219" s="331"/>
      <c r="G219" s="36"/>
      <c r="H219" s="287" t="s">
        <v>36</v>
      </c>
      <c r="I219" s="287"/>
      <c r="J219" s="324"/>
      <c r="K219" s="324"/>
      <c r="L219" s="324"/>
      <c r="M219" s="324"/>
      <c r="N219" s="4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row>
    <row r="220" spans="2:41" s="2" customFormat="1" ht="12.75" customHeight="1" x14ac:dyDescent="0.4">
      <c r="B220" s="41">
        <v>2</v>
      </c>
      <c r="C220" s="282" t="s">
        <v>0</v>
      </c>
      <c r="D220" s="282"/>
      <c r="E220" s="282"/>
      <c r="F220" s="283"/>
      <c r="G220" s="36">
        <v>5</v>
      </c>
      <c r="H220" s="287"/>
      <c r="I220" s="287"/>
      <c r="J220" s="325"/>
      <c r="K220" s="325"/>
      <c r="L220" s="325"/>
      <c r="M220" s="325"/>
      <c r="N220" s="40"/>
      <c r="O220" s="6"/>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row>
    <row r="221" spans="2:41" s="2" customFormat="1" ht="19.5" customHeight="1" x14ac:dyDescent="0.4">
      <c r="B221" s="44" t="s">
        <v>15</v>
      </c>
      <c r="C221" s="296"/>
      <c r="D221" s="296"/>
      <c r="E221" s="296"/>
      <c r="F221" s="297"/>
      <c r="G221" s="36">
        <v>6</v>
      </c>
      <c r="H221" s="2" t="s">
        <v>37</v>
      </c>
      <c r="J221" s="335"/>
      <c r="K221" s="335"/>
      <c r="L221" s="335"/>
      <c r="M221" s="335"/>
      <c r="N221" s="40"/>
      <c r="O221" s="6"/>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row>
    <row r="222" spans="2:41" s="2" customFormat="1" ht="16.5" customHeight="1" x14ac:dyDescent="0.45">
      <c r="B222" s="41">
        <v>3</v>
      </c>
      <c r="C222" s="282" t="s">
        <v>45</v>
      </c>
      <c r="D222" s="282"/>
      <c r="E222" s="282"/>
      <c r="F222" s="283"/>
      <c r="H222" s="287"/>
      <c r="I222" s="287"/>
      <c r="J222" s="287"/>
      <c r="K222" s="287"/>
      <c r="L222" s="287"/>
      <c r="M222" s="287"/>
      <c r="N222" s="14"/>
      <c r="O222" s="1"/>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row>
    <row r="223" spans="2:41" s="2" customFormat="1" ht="3" customHeight="1" x14ac:dyDescent="0.45">
      <c r="B223" s="36"/>
      <c r="C223" s="56"/>
      <c r="D223" s="56"/>
      <c r="E223" s="56"/>
      <c r="F223" s="37"/>
      <c r="K223" s="1"/>
      <c r="L223" s="1"/>
      <c r="M223" s="1"/>
      <c r="N223" s="14"/>
      <c r="O223" s="1"/>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row>
    <row r="224" spans="2:41" s="2" customFormat="1" ht="16.5" customHeight="1" x14ac:dyDescent="0.4">
      <c r="B224" s="36"/>
      <c r="C224" s="169"/>
      <c r="D224" s="287" t="s">
        <v>47</v>
      </c>
      <c r="E224" s="287"/>
      <c r="F224" s="302"/>
      <c r="G224" s="36">
        <v>7</v>
      </c>
      <c r="H224" s="2" t="s">
        <v>46</v>
      </c>
      <c r="J224" s="6"/>
      <c r="K224" s="292"/>
      <c r="L224" s="292"/>
      <c r="M224" s="292"/>
      <c r="N224" s="28"/>
      <c r="O224" s="27"/>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row>
    <row r="225" spans="1:41" s="2" customFormat="1" ht="4.5" customHeight="1" x14ac:dyDescent="0.4">
      <c r="B225" s="36"/>
      <c r="C225" s="8"/>
      <c r="F225" s="43"/>
      <c r="G225" s="36"/>
      <c r="J225" s="6"/>
      <c r="K225" s="70"/>
      <c r="L225" s="70"/>
      <c r="M225" s="70"/>
      <c r="N225" s="28"/>
      <c r="O225" s="27"/>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row>
    <row r="226" spans="1:41" s="2" customFormat="1" ht="18" customHeight="1" x14ac:dyDescent="0.45">
      <c r="B226" s="36"/>
      <c r="C226" s="169"/>
      <c r="D226" s="287" t="s">
        <v>48</v>
      </c>
      <c r="E226" s="287"/>
      <c r="F226" s="302"/>
      <c r="G226" s="36"/>
      <c r="H226" s="292"/>
      <c r="I226" s="292"/>
      <c r="J226" s="292"/>
      <c r="K226" s="292"/>
      <c r="L226" s="292"/>
      <c r="M226" s="292"/>
      <c r="N226" s="14"/>
      <c r="O226" s="1"/>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row>
    <row r="227" spans="1:41" s="2" customFormat="1" ht="9.75" customHeight="1" x14ac:dyDescent="0.45">
      <c r="B227" s="44"/>
      <c r="C227" s="45"/>
      <c r="D227" s="5"/>
      <c r="E227" s="5"/>
      <c r="F227" s="42"/>
      <c r="G227" s="44"/>
      <c r="H227" s="5"/>
      <c r="I227" s="5"/>
      <c r="J227" s="71"/>
      <c r="K227" s="72"/>
      <c r="L227" s="72"/>
      <c r="M227" s="72"/>
      <c r="N227" s="60"/>
      <c r="O227" s="1"/>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row>
    <row r="228" spans="1:41" ht="19.5" customHeight="1" x14ac:dyDescent="0.35">
      <c r="E228" s="75"/>
    </row>
    <row r="229" spans="1:41" x14ac:dyDescent="0.35">
      <c r="E229" s="75"/>
    </row>
    <row r="230" spans="1:41" ht="19.5" customHeight="1" x14ac:dyDescent="0.35">
      <c r="B230" s="336"/>
      <c r="C230" s="336"/>
      <c r="D230" s="336"/>
      <c r="E230" s="336"/>
      <c r="F230" s="336"/>
      <c r="G230" s="336"/>
      <c r="H230" s="336"/>
      <c r="I230" s="336"/>
      <c r="J230" s="336"/>
      <c r="K230" s="336"/>
      <c r="L230" s="336"/>
      <c r="M230" s="336"/>
      <c r="N230" s="336"/>
    </row>
    <row r="231" spans="1:41" s="2" customFormat="1" ht="17.25" x14ac:dyDescent="0.45">
      <c r="A231" s="48"/>
      <c r="B231" s="48"/>
      <c r="C231" s="48"/>
      <c r="D231" s="237" t="s">
        <v>42</v>
      </c>
      <c r="E231" s="237"/>
      <c r="F231" s="237"/>
      <c r="G231" s="237"/>
      <c r="H231" s="237"/>
      <c r="I231" s="237"/>
      <c r="J231" s="237"/>
      <c r="K231" s="237"/>
      <c r="L231" s="237"/>
      <c r="M231" s="307" t="s">
        <v>91</v>
      </c>
      <c r="N231" s="306"/>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row>
    <row r="232" spans="1:41" s="2" customFormat="1" ht="12.75" customHeight="1" x14ac:dyDescent="0.4">
      <c r="A232" s="27"/>
      <c r="B232" s="251"/>
      <c r="C232" s="251"/>
      <c r="D232" s="251"/>
      <c r="E232" s="251"/>
      <c r="F232" s="251"/>
      <c r="G232" s="251"/>
      <c r="H232" s="251"/>
      <c r="I232" s="251"/>
      <c r="J232" s="251"/>
      <c r="K232" s="251"/>
      <c r="L232" s="251"/>
      <c r="M232" s="251"/>
      <c r="N232" s="27"/>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row>
    <row r="233" spans="1:41" s="2" customFormat="1" ht="18" customHeight="1" x14ac:dyDescent="0.4">
      <c r="A233" s="63"/>
      <c r="B233" s="333" t="s">
        <v>9</v>
      </c>
      <c r="C233" s="333"/>
      <c r="D233" s="333"/>
      <c r="E233" s="333"/>
      <c r="F233" s="333"/>
      <c r="G233" s="333"/>
      <c r="H233" s="333"/>
      <c r="I233" s="309" t="str">
        <f>'Contributions &amp; Expenditures'!F9</f>
        <v>Greater Than</v>
      </c>
      <c r="J233" s="309"/>
      <c r="K233" s="309"/>
      <c r="L233" s="309"/>
      <c r="M233" s="309"/>
      <c r="N233" s="309"/>
      <c r="O233" s="65"/>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row>
    <row r="234" spans="1:41" s="2" customFormat="1" ht="6.75" customHeight="1" x14ac:dyDescent="0.4">
      <c r="D234" s="66"/>
      <c r="E234" s="66"/>
      <c r="F234" s="66"/>
      <c r="G234" s="66"/>
      <c r="H234" s="65"/>
      <c r="I234" s="65"/>
      <c r="J234" s="65"/>
      <c r="K234" s="65"/>
      <c r="L234" s="65"/>
      <c r="M234" s="65"/>
      <c r="N234" s="65"/>
      <c r="O234" s="65"/>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row>
    <row r="235" spans="1:41" ht="18.75" customHeight="1" x14ac:dyDescent="0.4">
      <c r="B235" s="52"/>
      <c r="C235" s="52"/>
      <c r="D235" s="52"/>
      <c r="E235" s="52"/>
      <c r="F235" s="67" t="s">
        <v>4</v>
      </c>
      <c r="H235" s="50"/>
      <c r="J235" s="50"/>
      <c r="K235" s="19">
        <f>'Contributions &amp; Expenditures'!G34</f>
        <v>45181</v>
      </c>
      <c r="L235" s="32" t="s">
        <v>5</v>
      </c>
      <c r="M235" s="19">
        <f>'Contributions &amp; Expenditures'!J34</f>
        <v>45215</v>
      </c>
    </row>
    <row r="236" spans="1:41" ht="12" customHeight="1" x14ac:dyDescent="0.35">
      <c r="A236" s="33"/>
      <c r="B236" s="16"/>
      <c r="C236" s="10"/>
      <c r="D236" s="10"/>
      <c r="E236" s="10"/>
      <c r="F236" s="10"/>
      <c r="H236" s="34"/>
      <c r="K236" s="35" t="s">
        <v>2</v>
      </c>
      <c r="M236" s="35" t="s">
        <v>6</v>
      </c>
    </row>
    <row r="237" spans="1:41" s="2" customFormat="1" ht="20.25" customHeight="1" x14ac:dyDescent="0.4">
      <c r="B237" s="332" t="s">
        <v>34</v>
      </c>
      <c r="C237" s="332"/>
      <c r="D237" s="332"/>
      <c r="E237" s="332"/>
      <c r="F237" s="332"/>
      <c r="G237" s="312"/>
      <c r="H237" s="312"/>
      <c r="I237" s="312"/>
      <c r="J237" s="312"/>
      <c r="K237" s="312"/>
      <c r="L237" s="312"/>
      <c r="M237" s="312"/>
      <c r="N237" s="312"/>
      <c r="O237" s="312"/>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row>
    <row r="238" spans="1:41" s="2" customFormat="1" ht="7.5" customHeight="1" x14ac:dyDescent="0.4">
      <c r="B238" s="280">
        <v>1</v>
      </c>
      <c r="C238" s="282" t="s">
        <v>44</v>
      </c>
      <c r="D238" s="282"/>
      <c r="E238" s="282"/>
      <c r="F238" s="283"/>
      <c r="G238" s="68"/>
      <c r="H238" s="286" t="s">
        <v>35</v>
      </c>
      <c r="I238" s="286"/>
      <c r="J238" s="326"/>
      <c r="K238" s="326"/>
      <c r="L238" s="326"/>
      <c r="M238" s="326"/>
      <c r="N238" s="327"/>
      <c r="O238" s="69"/>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row>
    <row r="239" spans="1:41" s="2" customFormat="1" ht="11.25" customHeight="1" x14ac:dyDescent="0.4">
      <c r="B239" s="281"/>
      <c r="C239" s="284"/>
      <c r="D239" s="284"/>
      <c r="E239" s="284"/>
      <c r="F239" s="285"/>
      <c r="G239" s="36">
        <v>4</v>
      </c>
      <c r="H239" s="287"/>
      <c r="I239" s="287"/>
      <c r="J239" s="328"/>
      <c r="K239" s="328"/>
      <c r="L239" s="328"/>
      <c r="M239" s="328"/>
      <c r="N239" s="329"/>
      <c r="O239" s="6"/>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row>
    <row r="240" spans="1:41" s="2" customFormat="1" ht="15" customHeight="1" x14ac:dyDescent="0.4">
      <c r="B240" s="44"/>
      <c r="C240" s="330"/>
      <c r="D240" s="330"/>
      <c r="E240" s="330"/>
      <c r="F240" s="331"/>
      <c r="G240" s="36"/>
      <c r="H240" s="287" t="s">
        <v>36</v>
      </c>
      <c r="I240" s="287"/>
      <c r="J240" s="324"/>
      <c r="K240" s="324"/>
      <c r="L240" s="324"/>
      <c r="M240" s="324"/>
      <c r="N240" s="4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row>
    <row r="241" spans="2:41" s="2" customFormat="1" ht="12.75" customHeight="1" x14ac:dyDescent="0.4">
      <c r="B241" s="41">
        <v>2</v>
      </c>
      <c r="C241" s="282" t="s">
        <v>0</v>
      </c>
      <c r="D241" s="282"/>
      <c r="E241" s="282"/>
      <c r="F241" s="283"/>
      <c r="G241" s="36">
        <v>5</v>
      </c>
      <c r="H241" s="287"/>
      <c r="I241" s="287"/>
      <c r="J241" s="325"/>
      <c r="K241" s="325"/>
      <c r="L241" s="325"/>
      <c r="M241" s="325"/>
      <c r="N241" s="40"/>
      <c r="O241" s="6"/>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row>
    <row r="242" spans="2:41" s="2" customFormat="1" ht="19.5" customHeight="1" x14ac:dyDescent="0.4">
      <c r="B242" s="44" t="s">
        <v>15</v>
      </c>
      <c r="C242" s="296"/>
      <c r="D242" s="296"/>
      <c r="E242" s="296"/>
      <c r="F242" s="297"/>
      <c r="G242" s="36">
        <v>6</v>
      </c>
      <c r="H242" s="2" t="s">
        <v>37</v>
      </c>
      <c r="J242" s="335"/>
      <c r="K242" s="335"/>
      <c r="L242" s="335"/>
      <c r="M242" s="335"/>
      <c r="N242" s="40"/>
      <c r="O242" s="6"/>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row>
    <row r="243" spans="2:41" s="2" customFormat="1" ht="16.5" customHeight="1" x14ac:dyDescent="0.45">
      <c r="B243" s="41">
        <v>3</v>
      </c>
      <c r="C243" s="282" t="s">
        <v>45</v>
      </c>
      <c r="D243" s="282"/>
      <c r="E243" s="282"/>
      <c r="F243" s="283"/>
      <c r="H243" s="287"/>
      <c r="I243" s="287"/>
      <c r="J243" s="287"/>
      <c r="K243" s="287"/>
      <c r="L243" s="287"/>
      <c r="M243" s="287"/>
      <c r="N243" s="14"/>
      <c r="O243" s="1"/>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row>
    <row r="244" spans="2:41" s="2" customFormat="1" ht="3" customHeight="1" x14ac:dyDescent="0.45">
      <c r="B244" s="36"/>
      <c r="C244" s="56"/>
      <c r="D244" s="56"/>
      <c r="E244" s="56"/>
      <c r="F244" s="37"/>
      <c r="K244" s="1"/>
      <c r="L244" s="1"/>
      <c r="M244" s="1"/>
      <c r="N244" s="14"/>
      <c r="O244" s="1"/>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row>
    <row r="245" spans="2:41" s="2" customFormat="1" ht="16.5" customHeight="1" x14ac:dyDescent="0.4">
      <c r="B245" s="36"/>
      <c r="C245" s="169"/>
      <c r="D245" s="287" t="s">
        <v>47</v>
      </c>
      <c r="E245" s="287"/>
      <c r="F245" s="302"/>
      <c r="G245" s="36">
        <v>7</v>
      </c>
      <c r="H245" s="2" t="s">
        <v>46</v>
      </c>
      <c r="J245" s="6"/>
      <c r="K245" s="292"/>
      <c r="L245" s="292"/>
      <c r="M245" s="292"/>
      <c r="N245" s="28"/>
      <c r="O245" s="27"/>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row>
    <row r="246" spans="2:41" s="2" customFormat="1" ht="4.5" customHeight="1" x14ac:dyDescent="0.4">
      <c r="B246" s="36"/>
      <c r="C246" s="8"/>
      <c r="F246" s="43"/>
      <c r="G246" s="36"/>
      <c r="J246" s="6"/>
      <c r="K246" s="70"/>
      <c r="L246" s="70"/>
      <c r="M246" s="70"/>
      <c r="N246" s="28"/>
      <c r="O246" s="27"/>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row>
    <row r="247" spans="2:41" s="2" customFormat="1" ht="18" customHeight="1" x14ac:dyDescent="0.45">
      <c r="B247" s="36"/>
      <c r="C247" s="169"/>
      <c r="D247" s="287" t="s">
        <v>48</v>
      </c>
      <c r="E247" s="287"/>
      <c r="F247" s="302"/>
      <c r="G247" s="36"/>
      <c r="H247" s="292"/>
      <c r="I247" s="292"/>
      <c r="J247" s="292"/>
      <c r="K247" s="292"/>
      <c r="L247" s="292"/>
      <c r="M247" s="292"/>
      <c r="N247" s="14"/>
      <c r="O247" s="1"/>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row>
    <row r="248" spans="2:41" s="2" customFormat="1" ht="10.5" customHeight="1" x14ac:dyDescent="0.45">
      <c r="B248" s="44"/>
      <c r="C248" s="45"/>
      <c r="D248" s="5"/>
      <c r="E248" s="5"/>
      <c r="F248" s="42"/>
      <c r="G248" s="44"/>
      <c r="H248" s="5"/>
      <c r="I248" s="5"/>
      <c r="J248" s="71"/>
      <c r="K248" s="72"/>
      <c r="L248" s="72"/>
      <c r="M248" s="72"/>
      <c r="N248" s="60"/>
      <c r="O248" s="1"/>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row>
    <row r="249" spans="2:41" s="73" customFormat="1" ht="15" customHeight="1" x14ac:dyDescent="0.3">
      <c r="D249" s="74"/>
      <c r="E249" s="75"/>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row>
    <row r="250" spans="2:41" s="2" customFormat="1" ht="7.5" customHeight="1" x14ac:dyDescent="0.4">
      <c r="B250" s="280">
        <v>1</v>
      </c>
      <c r="C250" s="282" t="s">
        <v>44</v>
      </c>
      <c r="D250" s="282"/>
      <c r="E250" s="282"/>
      <c r="F250" s="283"/>
      <c r="G250" s="68"/>
      <c r="H250" s="286" t="s">
        <v>35</v>
      </c>
      <c r="I250" s="286"/>
      <c r="J250" s="326"/>
      <c r="K250" s="326"/>
      <c r="L250" s="326"/>
      <c r="M250" s="326"/>
      <c r="N250" s="327"/>
      <c r="O250" s="69"/>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row>
    <row r="251" spans="2:41" s="2" customFormat="1" ht="11.25" customHeight="1" x14ac:dyDescent="0.4">
      <c r="B251" s="281"/>
      <c r="C251" s="284"/>
      <c r="D251" s="284"/>
      <c r="E251" s="284"/>
      <c r="F251" s="285"/>
      <c r="G251" s="36">
        <v>4</v>
      </c>
      <c r="H251" s="287"/>
      <c r="I251" s="287"/>
      <c r="J251" s="328"/>
      <c r="K251" s="328"/>
      <c r="L251" s="328"/>
      <c r="M251" s="328"/>
      <c r="N251" s="329"/>
      <c r="O251" s="6"/>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row>
    <row r="252" spans="2:41" s="2" customFormat="1" ht="15" customHeight="1" x14ac:dyDescent="0.4">
      <c r="B252" s="44"/>
      <c r="C252" s="330"/>
      <c r="D252" s="330"/>
      <c r="E252" s="330"/>
      <c r="F252" s="331"/>
      <c r="G252" s="36"/>
      <c r="H252" s="287" t="s">
        <v>36</v>
      </c>
      <c r="I252" s="287"/>
      <c r="J252" s="324"/>
      <c r="K252" s="324"/>
      <c r="L252" s="324"/>
      <c r="M252" s="324"/>
      <c r="N252" s="4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row>
    <row r="253" spans="2:41" s="2" customFormat="1" ht="12.75" customHeight="1" x14ac:dyDescent="0.4">
      <c r="B253" s="41">
        <v>2</v>
      </c>
      <c r="C253" s="282" t="s">
        <v>0</v>
      </c>
      <c r="D253" s="282"/>
      <c r="E253" s="282"/>
      <c r="F253" s="283"/>
      <c r="G253" s="36">
        <v>5</v>
      </c>
      <c r="H253" s="287"/>
      <c r="I253" s="287"/>
      <c r="J253" s="325"/>
      <c r="K253" s="325"/>
      <c r="L253" s="325"/>
      <c r="M253" s="325"/>
      <c r="N253" s="40"/>
      <c r="O253" s="6"/>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row>
    <row r="254" spans="2:41" s="2" customFormat="1" ht="19.5" customHeight="1" x14ac:dyDescent="0.4">
      <c r="B254" s="44" t="s">
        <v>15</v>
      </c>
      <c r="C254" s="296"/>
      <c r="D254" s="296"/>
      <c r="E254" s="296"/>
      <c r="F254" s="297"/>
      <c r="G254" s="36">
        <v>6</v>
      </c>
      <c r="H254" s="2" t="s">
        <v>37</v>
      </c>
      <c r="J254" s="335"/>
      <c r="K254" s="335"/>
      <c r="L254" s="335"/>
      <c r="M254" s="335"/>
      <c r="N254" s="40"/>
      <c r="O254" s="6"/>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row>
    <row r="255" spans="2:41" s="2" customFormat="1" ht="16.5" customHeight="1" x14ac:dyDescent="0.45">
      <c r="B255" s="41">
        <v>3</v>
      </c>
      <c r="C255" s="282" t="s">
        <v>45</v>
      </c>
      <c r="D255" s="282"/>
      <c r="E255" s="282"/>
      <c r="F255" s="283"/>
      <c r="H255" s="287"/>
      <c r="I255" s="287"/>
      <c r="J255" s="287"/>
      <c r="K255" s="287"/>
      <c r="L255" s="287"/>
      <c r="M255" s="287"/>
      <c r="N255" s="14"/>
      <c r="O255" s="1"/>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row>
    <row r="256" spans="2:41" s="2" customFormat="1" ht="3" customHeight="1" x14ac:dyDescent="0.45">
      <c r="B256" s="36"/>
      <c r="C256" s="56"/>
      <c r="D256" s="56"/>
      <c r="E256" s="56"/>
      <c r="F256" s="37"/>
      <c r="K256" s="1"/>
      <c r="L256" s="1"/>
      <c r="M256" s="1"/>
      <c r="N256" s="14"/>
      <c r="O256" s="1"/>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row>
    <row r="257" spans="2:41" s="2" customFormat="1" ht="16.5" customHeight="1" x14ac:dyDescent="0.4">
      <c r="B257" s="36"/>
      <c r="C257" s="169"/>
      <c r="D257" s="287" t="s">
        <v>47</v>
      </c>
      <c r="E257" s="287"/>
      <c r="F257" s="302"/>
      <c r="G257" s="36">
        <v>7</v>
      </c>
      <c r="H257" s="2" t="s">
        <v>46</v>
      </c>
      <c r="J257" s="6"/>
      <c r="K257" s="292"/>
      <c r="L257" s="292"/>
      <c r="M257" s="292"/>
      <c r="N257" s="28"/>
      <c r="O257" s="27"/>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row>
    <row r="258" spans="2:41" s="2" customFormat="1" ht="4.5" customHeight="1" x14ac:dyDescent="0.4">
      <c r="B258" s="36"/>
      <c r="C258" s="8"/>
      <c r="F258" s="43"/>
      <c r="G258" s="36"/>
      <c r="J258" s="6"/>
      <c r="K258" s="70"/>
      <c r="L258" s="70"/>
      <c r="M258" s="70"/>
      <c r="N258" s="28"/>
      <c r="O258" s="27"/>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row>
    <row r="259" spans="2:41" s="2" customFormat="1" ht="18" customHeight="1" x14ac:dyDescent="0.45">
      <c r="B259" s="36"/>
      <c r="C259" s="169"/>
      <c r="D259" s="287" t="s">
        <v>48</v>
      </c>
      <c r="E259" s="287"/>
      <c r="F259" s="302"/>
      <c r="G259" s="36"/>
      <c r="H259" s="292"/>
      <c r="I259" s="292"/>
      <c r="J259" s="292"/>
      <c r="K259" s="292"/>
      <c r="L259" s="292"/>
      <c r="M259" s="292"/>
      <c r="N259" s="14"/>
      <c r="O259" s="1"/>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row>
    <row r="260" spans="2:41" s="2" customFormat="1" ht="10.5" customHeight="1" x14ac:dyDescent="0.45">
      <c r="B260" s="44"/>
      <c r="C260" s="45"/>
      <c r="D260" s="5"/>
      <c r="E260" s="5"/>
      <c r="F260" s="42"/>
      <c r="G260" s="44"/>
      <c r="H260" s="5"/>
      <c r="I260" s="5"/>
      <c r="J260" s="71"/>
      <c r="K260" s="72"/>
      <c r="L260" s="72"/>
      <c r="M260" s="72"/>
      <c r="N260" s="60"/>
      <c r="O260" s="1"/>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row>
    <row r="261" spans="2:41" ht="15" customHeight="1" x14ac:dyDescent="0.35">
      <c r="E261" s="75"/>
    </row>
    <row r="262" spans="2:41" s="2" customFormat="1" ht="7.5" customHeight="1" x14ac:dyDescent="0.4">
      <c r="B262" s="280">
        <v>1</v>
      </c>
      <c r="C262" s="282" t="s">
        <v>44</v>
      </c>
      <c r="D262" s="282"/>
      <c r="E262" s="282"/>
      <c r="F262" s="283"/>
      <c r="G262" s="68"/>
      <c r="H262" s="286" t="s">
        <v>35</v>
      </c>
      <c r="I262" s="286"/>
      <c r="J262" s="326"/>
      <c r="K262" s="326"/>
      <c r="L262" s="326"/>
      <c r="M262" s="326"/>
      <c r="N262" s="327"/>
      <c r="O262" s="69"/>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row>
    <row r="263" spans="2:41" s="2" customFormat="1" ht="11.25" customHeight="1" x14ac:dyDescent="0.4">
      <c r="B263" s="281"/>
      <c r="C263" s="284"/>
      <c r="D263" s="284"/>
      <c r="E263" s="284"/>
      <c r="F263" s="285"/>
      <c r="G263" s="36">
        <v>4</v>
      </c>
      <c r="H263" s="287"/>
      <c r="I263" s="287"/>
      <c r="J263" s="328"/>
      <c r="K263" s="328"/>
      <c r="L263" s="328"/>
      <c r="M263" s="328"/>
      <c r="N263" s="329"/>
      <c r="O263" s="6"/>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row>
    <row r="264" spans="2:41" s="2" customFormat="1" ht="15" customHeight="1" x14ac:dyDescent="0.4">
      <c r="B264" s="44"/>
      <c r="C264" s="330"/>
      <c r="D264" s="330"/>
      <c r="E264" s="330"/>
      <c r="F264" s="331"/>
      <c r="G264" s="36"/>
      <c r="H264" s="287" t="s">
        <v>36</v>
      </c>
      <c r="I264" s="287"/>
      <c r="J264" s="324"/>
      <c r="K264" s="324"/>
      <c r="L264" s="324"/>
      <c r="M264" s="324"/>
      <c r="N264" s="4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row>
    <row r="265" spans="2:41" s="2" customFormat="1" ht="12.75" customHeight="1" x14ac:dyDescent="0.4">
      <c r="B265" s="41">
        <v>2</v>
      </c>
      <c r="C265" s="282" t="s">
        <v>0</v>
      </c>
      <c r="D265" s="282"/>
      <c r="E265" s="282"/>
      <c r="F265" s="283"/>
      <c r="G265" s="36">
        <v>5</v>
      </c>
      <c r="H265" s="287"/>
      <c r="I265" s="287"/>
      <c r="J265" s="325"/>
      <c r="K265" s="325"/>
      <c r="L265" s="325"/>
      <c r="M265" s="325"/>
      <c r="N265" s="40"/>
      <c r="O265" s="6"/>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row>
    <row r="266" spans="2:41" s="2" customFormat="1" ht="19.5" customHeight="1" x14ac:dyDescent="0.4">
      <c r="B266" s="44" t="s">
        <v>15</v>
      </c>
      <c r="C266" s="296"/>
      <c r="D266" s="296"/>
      <c r="E266" s="296"/>
      <c r="F266" s="297"/>
      <c r="G266" s="36">
        <v>6</v>
      </c>
      <c r="H266" s="2" t="s">
        <v>37</v>
      </c>
      <c r="J266" s="335"/>
      <c r="K266" s="335"/>
      <c r="L266" s="335"/>
      <c r="M266" s="335"/>
      <c r="N266" s="40"/>
      <c r="O266" s="6"/>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row>
    <row r="267" spans="2:41" s="2" customFormat="1" ht="16.5" customHeight="1" x14ac:dyDescent="0.45">
      <c r="B267" s="41">
        <v>3</v>
      </c>
      <c r="C267" s="282" t="s">
        <v>45</v>
      </c>
      <c r="D267" s="282"/>
      <c r="E267" s="282"/>
      <c r="F267" s="283"/>
      <c r="H267" s="287"/>
      <c r="I267" s="287"/>
      <c r="J267" s="287"/>
      <c r="K267" s="287"/>
      <c r="L267" s="287"/>
      <c r="M267" s="287"/>
      <c r="N267" s="14"/>
      <c r="O267" s="1"/>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row>
    <row r="268" spans="2:41" s="2" customFormat="1" ht="3" customHeight="1" x14ac:dyDescent="0.45">
      <c r="B268" s="36"/>
      <c r="C268" s="56"/>
      <c r="D268" s="56"/>
      <c r="E268" s="56"/>
      <c r="F268" s="37"/>
      <c r="K268" s="1"/>
      <c r="L268" s="1"/>
      <c r="M268" s="1"/>
      <c r="N268" s="14"/>
      <c r="O268" s="1"/>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row>
    <row r="269" spans="2:41" s="2" customFormat="1" ht="16.5" customHeight="1" x14ac:dyDescent="0.4">
      <c r="B269" s="36"/>
      <c r="C269" s="169"/>
      <c r="D269" s="287" t="s">
        <v>47</v>
      </c>
      <c r="E269" s="287"/>
      <c r="F269" s="302"/>
      <c r="G269" s="36">
        <v>7</v>
      </c>
      <c r="H269" s="2" t="s">
        <v>46</v>
      </c>
      <c r="J269" s="6"/>
      <c r="K269" s="292"/>
      <c r="L269" s="292"/>
      <c r="M269" s="292"/>
      <c r="N269" s="28"/>
      <c r="O269" s="27"/>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row>
    <row r="270" spans="2:41" s="2" customFormat="1" ht="4.5" customHeight="1" x14ac:dyDescent="0.4">
      <c r="B270" s="36"/>
      <c r="C270" s="8"/>
      <c r="F270" s="43"/>
      <c r="G270" s="36"/>
      <c r="J270" s="6"/>
      <c r="K270" s="70"/>
      <c r="L270" s="70"/>
      <c r="M270" s="70"/>
      <c r="N270" s="28"/>
      <c r="O270" s="27"/>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row>
    <row r="271" spans="2:41" s="2" customFormat="1" ht="18" customHeight="1" x14ac:dyDescent="0.45">
      <c r="B271" s="36"/>
      <c r="C271" s="169"/>
      <c r="D271" s="287" t="s">
        <v>48</v>
      </c>
      <c r="E271" s="287"/>
      <c r="F271" s="302"/>
      <c r="G271" s="36"/>
      <c r="H271" s="292"/>
      <c r="I271" s="292"/>
      <c r="J271" s="292"/>
      <c r="K271" s="292"/>
      <c r="L271" s="292"/>
      <c r="M271" s="292"/>
      <c r="N271" s="14"/>
      <c r="O271" s="1"/>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row>
    <row r="272" spans="2:41" s="2" customFormat="1" ht="10.5" customHeight="1" x14ac:dyDescent="0.45">
      <c r="B272" s="44"/>
      <c r="C272" s="45"/>
      <c r="D272" s="5"/>
      <c r="E272" s="5"/>
      <c r="F272" s="42"/>
      <c r="G272" s="44"/>
      <c r="H272" s="5"/>
      <c r="I272" s="5"/>
      <c r="J272" s="71"/>
      <c r="K272" s="72"/>
      <c r="L272" s="72"/>
      <c r="M272" s="72"/>
      <c r="N272" s="60"/>
      <c r="O272" s="1"/>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row>
    <row r="273" spans="1:41" s="73" customFormat="1" ht="15" customHeight="1" x14ac:dyDescent="0.3">
      <c r="D273" s="74"/>
      <c r="E273" s="75"/>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row>
    <row r="274" spans="1:41" s="2" customFormat="1" ht="7.5" customHeight="1" x14ac:dyDescent="0.4">
      <c r="B274" s="280">
        <v>1</v>
      </c>
      <c r="C274" s="282" t="s">
        <v>44</v>
      </c>
      <c r="D274" s="282"/>
      <c r="E274" s="282"/>
      <c r="F274" s="283"/>
      <c r="G274" s="68"/>
      <c r="H274" s="286" t="s">
        <v>35</v>
      </c>
      <c r="I274" s="286"/>
      <c r="J274" s="326"/>
      <c r="K274" s="326"/>
      <c r="L274" s="326"/>
      <c r="M274" s="326"/>
      <c r="N274" s="327"/>
      <c r="O274" s="69"/>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row>
    <row r="275" spans="1:41" s="2" customFormat="1" ht="11.25" customHeight="1" x14ac:dyDescent="0.4">
      <c r="B275" s="281"/>
      <c r="C275" s="284"/>
      <c r="D275" s="284"/>
      <c r="E275" s="284"/>
      <c r="F275" s="285"/>
      <c r="G275" s="36">
        <v>4</v>
      </c>
      <c r="H275" s="287"/>
      <c r="I275" s="287"/>
      <c r="J275" s="328"/>
      <c r="K275" s="328"/>
      <c r="L275" s="328"/>
      <c r="M275" s="328"/>
      <c r="N275" s="329"/>
      <c r="O275" s="6"/>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row>
    <row r="276" spans="1:41" s="2" customFormat="1" ht="15" customHeight="1" x14ac:dyDescent="0.4">
      <c r="B276" s="44"/>
      <c r="C276" s="330"/>
      <c r="D276" s="330"/>
      <c r="E276" s="330"/>
      <c r="F276" s="331"/>
      <c r="G276" s="36"/>
      <c r="H276" s="287" t="s">
        <v>36</v>
      </c>
      <c r="I276" s="287"/>
      <c r="J276" s="324"/>
      <c r="K276" s="324"/>
      <c r="L276" s="324"/>
      <c r="M276" s="324"/>
      <c r="N276" s="4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row>
    <row r="277" spans="1:41" s="2" customFormat="1" ht="12.75" customHeight="1" x14ac:dyDescent="0.4">
      <c r="B277" s="41">
        <v>2</v>
      </c>
      <c r="C277" s="282" t="s">
        <v>0</v>
      </c>
      <c r="D277" s="282"/>
      <c r="E277" s="282"/>
      <c r="F277" s="283"/>
      <c r="G277" s="36">
        <v>5</v>
      </c>
      <c r="H277" s="287"/>
      <c r="I277" s="287"/>
      <c r="J277" s="325"/>
      <c r="K277" s="325"/>
      <c r="L277" s="325"/>
      <c r="M277" s="325"/>
      <c r="N277" s="40"/>
      <c r="O277" s="6"/>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row>
    <row r="278" spans="1:41" s="2" customFormat="1" ht="19.5" customHeight="1" x14ac:dyDescent="0.4">
      <c r="B278" s="44" t="s">
        <v>15</v>
      </c>
      <c r="C278" s="296"/>
      <c r="D278" s="296"/>
      <c r="E278" s="296"/>
      <c r="F278" s="297"/>
      <c r="G278" s="36">
        <v>6</v>
      </c>
      <c r="H278" s="2" t="s">
        <v>37</v>
      </c>
      <c r="J278" s="335"/>
      <c r="K278" s="335"/>
      <c r="L278" s="335"/>
      <c r="M278" s="335"/>
      <c r="N278" s="40"/>
      <c r="O278" s="6"/>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row>
    <row r="279" spans="1:41" s="2" customFormat="1" ht="16.5" customHeight="1" x14ac:dyDescent="0.45">
      <c r="B279" s="41">
        <v>3</v>
      </c>
      <c r="C279" s="282" t="s">
        <v>45</v>
      </c>
      <c r="D279" s="282"/>
      <c r="E279" s="282"/>
      <c r="F279" s="283"/>
      <c r="H279" s="287"/>
      <c r="I279" s="287"/>
      <c r="J279" s="287"/>
      <c r="K279" s="287"/>
      <c r="L279" s="287"/>
      <c r="M279" s="287"/>
      <c r="N279" s="14"/>
      <c r="O279" s="1"/>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row>
    <row r="280" spans="1:41" s="2" customFormat="1" ht="3" customHeight="1" x14ac:dyDescent="0.45">
      <c r="B280" s="36"/>
      <c r="C280" s="56"/>
      <c r="D280" s="56"/>
      <c r="E280" s="56"/>
      <c r="F280" s="37"/>
      <c r="K280" s="1"/>
      <c r="L280" s="1"/>
      <c r="M280" s="1"/>
      <c r="N280" s="14"/>
      <c r="O280" s="1"/>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row>
    <row r="281" spans="1:41" s="2" customFormat="1" ht="16.5" customHeight="1" x14ac:dyDescent="0.4">
      <c r="B281" s="36"/>
      <c r="C281" s="169"/>
      <c r="D281" s="287" t="s">
        <v>47</v>
      </c>
      <c r="E281" s="287"/>
      <c r="F281" s="302"/>
      <c r="G281" s="36">
        <v>7</v>
      </c>
      <c r="H281" s="2" t="s">
        <v>46</v>
      </c>
      <c r="J281" s="6"/>
      <c r="K281" s="292"/>
      <c r="L281" s="292"/>
      <c r="M281" s="292"/>
      <c r="N281" s="28"/>
      <c r="O281" s="27"/>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row>
    <row r="282" spans="1:41" s="2" customFormat="1" ht="4.5" customHeight="1" x14ac:dyDescent="0.4">
      <c r="B282" s="36"/>
      <c r="C282" s="8"/>
      <c r="F282" s="43"/>
      <c r="G282" s="36"/>
      <c r="J282" s="6"/>
      <c r="K282" s="70"/>
      <c r="L282" s="70"/>
      <c r="M282" s="70"/>
      <c r="N282" s="28"/>
      <c r="O282" s="27"/>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row>
    <row r="283" spans="1:41" s="2" customFormat="1" ht="18" customHeight="1" x14ac:dyDescent="0.45">
      <c r="B283" s="36"/>
      <c r="C283" s="169"/>
      <c r="D283" s="287" t="s">
        <v>48</v>
      </c>
      <c r="E283" s="287"/>
      <c r="F283" s="302"/>
      <c r="G283" s="36"/>
      <c r="H283" s="292"/>
      <c r="I283" s="292"/>
      <c r="J283" s="292"/>
      <c r="K283" s="292"/>
      <c r="L283" s="292"/>
      <c r="M283" s="292"/>
      <c r="N283" s="14"/>
      <c r="O283" s="1"/>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row>
    <row r="284" spans="1:41" s="2" customFormat="1" ht="9.75" customHeight="1" x14ac:dyDescent="0.45">
      <c r="B284" s="44"/>
      <c r="C284" s="45"/>
      <c r="D284" s="5"/>
      <c r="E284" s="5"/>
      <c r="F284" s="42"/>
      <c r="G284" s="44"/>
      <c r="H284" s="5"/>
      <c r="I284" s="5"/>
      <c r="J284" s="71"/>
      <c r="K284" s="72"/>
      <c r="L284" s="72"/>
      <c r="M284" s="72"/>
      <c r="N284" s="60"/>
      <c r="O284" s="1"/>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row>
    <row r="285" spans="1:41" ht="19.5" customHeight="1" x14ac:dyDescent="0.35">
      <c r="E285" s="75"/>
    </row>
    <row r="286" spans="1:41" x14ac:dyDescent="0.35">
      <c r="E286" s="75"/>
    </row>
    <row r="287" spans="1:41" ht="19.5" customHeight="1" x14ac:dyDescent="0.35">
      <c r="B287" s="336"/>
      <c r="C287" s="336"/>
      <c r="D287" s="336"/>
      <c r="E287" s="336"/>
      <c r="F287" s="336"/>
      <c r="G287" s="336"/>
      <c r="H287" s="336"/>
      <c r="I287" s="336"/>
      <c r="J287" s="336"/>
      <c r="K287" s="336"/>
      <c r="L287" s="336"/>
      <c r="M287" s="336"/>
      <c r="N287" s="336"/>
    </row>
    <row r="288" spans="1:41" s="2" customFormat="1" ht="17.25" x14ac:dyDescent="0.45">
      <c r="A288" s="48"/>
      <c r="B288" s="48"/>
      <c r="C288" s="48"/>
      <c r="D288" s="237" t="s">
        <v>42</v>
      </c>
      <c r="E288" s="237"/>
      <c r="F288" s="237"/>
      <c r="G288" s="237"/>
      <c r="H288" s="237"/>
      <c r="I288" s="237"/>
      <c r="J288" s="237"/>
      <c r="K288" s="237"/>
      <c r="L288" s="237"/>
      <c r="M288" s="307" t="s">
        <v>92</v>
      </c>
      <c r="N288" s="306"/>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row>
    <row r="289" spans="1:41" s="2" customFormat="1" ht="12.75" customHeight="1" x14ac:dyDescent="0.4">
      <c r="A289" s="27"/>
      <c r="B289" s="251"/>
      <c r="C289" s="251"/>
      <c r="D289" s="251"/>
      <c r="E289" s="251"/>
      <c r="F289" s="251"/>
      <c r="G289" s="251"/>
      <c r="H289" s="251"/>
      <c r="I289" s="251"/>
      <c r="J289" s="251"/>
      <c r="K289" s="251"/>
      <c r="L289" s="251"/>
      <c r="M289" s="251"/>
      <c r="N289" s="27"/>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row>
    <row r="290" spans="1:41" s="2" customFormat="1" ht="18" customHeight="1" x14ac:dyDescent="0.4">
      <c r="A290" s="63"/>
      <c r="B290" s="333" t="s">
        <v>9</v>
      </c>
      <c r="C290" s="333"/>
      <c r="D290" s="333"/>
      <c r="E290" s="333"/>
      <c r="F290" s="333"/>
      <c r="G290" s="333"/>
      <c r="H290" s="333"/>
      <c r="I290" s="309" t="str">
        <f>'Contributions &amp; Expenditures'!F9</f>
        <v>Greater Than</v>
      </c>
      <c r="J290" s="309"/>
      <c r="K290" s="309"/>
      <c r="L290" s="309"/>
      <c r="M290" s="309"/>
      <c r="N290" s="309"/>
      <c r="O290" s="65"/>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row>
    <row r="291" spans="1:41" s="2" customFormat="1" ht="6.75" customHeight="1" x14ac:dyDescent="0.4">
      <c r="D291" s="66"/>
      <c r="E291" s="66"/>
      <c r="F291" s="66"/>
      <c r="G291" s="66"/>
      <c r="H291" s="65"/>
      <c r="I291" s="65"/>
      <c r="J291" s="65"/>
      <c r="K291" s="65"/>
      <c r="L291" s="65"/>
      <c r="M291" s="65"/>
      <c r="N291" s="65"/>
      <c r="O291" s="65"/>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row>
    <row r="292" spans="1:41" ht="18.75" customHeight="1" x14ac:dyDescent="0.4">
      <c r="B292" s="52"/>
      <c r="C292" s="52"/>
      <c r="D292" s="52"/>
      <c r="E292" s="52"/>
      <c r="F292" s="67" t="s">
        <v>4</v>
      </c>
      <c r="H292" s="50"/>
      <c r="J292" s="50"/>
      <c r="K292" s="19">
        <f>'Contributions &amp; Expenditures'!G34</f>
        <v>45181</v>
      </c>
      <c r="L292" s="32" t="s">
        <v>5</v>
      </c>
      <c r="M292" s="19">
        <f>'Contributions &amp; Expenditures'!J34</f>
        <v>45215</v>
      </c>
    </row>
    <row r="293" spans="1:41" ht="12" customHeight="1" x14ac:dyDescent="0.35">
      <c r="A293" s="33"/>
      <c r="B293" s="16"/>
      <c r="C293" s="10"/>
      <c r="D293" s="10"/>
      <c r="E293" s="10"/>
      <c r="F293" s="10"/>
      <c r="H293" s="34"/>
      <c r="K293" s="35" t="s">
        <v>2</v>
      </c>
      <c r="M293" s="35" t="s">
        <v>6</v>
      </c>
    </row>
    <row r="294" spans="1:41" s="2" customFormat="1" ht="20.25" customHeight="1" x14ac:dyDescent="0.4">
      <c r="B294" s="332" t="s">
        <v>34</v>
      </c>
      <c r="C294" s="332"/>
      <c r="D294" s="332"/>
      <c r="E294" s="332"/>
      <c r="F294" s="332"/>
      <c r="G294" s="312"/>
      <c r="H294" s="312"/>
      <c r="I294" s="312"/>
      <c r="J294" s="312"/>
      <c r="K294" s="312"/>
      <c r="L294" s="312"/>
      <c r="M294" s="312"/>
      <c r="N294" s="312"/>
      <c r="O294" s="312"/>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row>
    <row r="295" spans="1:41" s="2" customFormat="1" ht="7.5" customHeight="1" x14ac:dyDescent="0.4">
      <c r="B295" s="280">
        <v>1</v>
      </c>
      <c r="C295" s="282" t="s">
        <v>44</v>
      </c>
      <c r="D295" s="282"/>
      <c r="E295" s="282"/>
      <c r="F295" s="283"/>
      <c r="G295" s="68"/>
      <c r="H295" s="286" t="s">
        <v>35</v>
      </c>
      <c r="I295" s="286"/>
      <c r="J295" s="326"/>
      <c r="K295" s="326"/>
      <c r="L295" s="326"/>
      <c r="M295" s="326"/>
      <c r="N295" s="327"/>
      <c r="O295" s="69"/>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row>
    <row r="296" spans="1:41" s="2" customFormat="1" ht="11.25" customHeight="1" x14ac:dyDescent="0.4">
      <c r="B296" s="281"/>
      <c r="C296" s="284"/>
      <c r="D296" s="284"/>
      <c r="E296" s="284"/>
      <c r="F296" s="285"/>
      <c r="G296" s="36">
        <v>4</v>
      </c>
      <c r="H296" s="287"/>
      <c r="I296" s="287"/>
      <c r="J296" s="328"/>
      <c r="K296" s="328"/>
      <c r="L296" s="328"/>
      <c r="M296" s="328"/>
      <c r="N296" s="329"/>
      <c r="O296" s="6"/>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row>
    <row r="297" spans="1:41" s="2" customFormat="1" ht="15" customHeight="1" x14ac:dyDescent="0.4">
      <c r="B297" s="44"/>
      <c r="C297" s="330"/>
      <c r="D297" s="330"/>
      <c r="E297" s="330"/>
      <c r="F297" s="331"/>
      <c r="G297" s="36"/>
      <c r="H297" s="287" t="s">
        <v>36</v>
      </c>
      <c r="I297" s="287"/>
      <c r="J297" s="324"/>
      <c r="K297" s="324"/>
      <c r="L297" s="324"/>
      <c r="M297" s="324"/>
      <c r="N297" s="4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row>
    <row r="298" spans="1:41" s="2" customFormat="1" ht="12.75" customHeight="1" x14ac:dyDescent="0.4">
      <c r="B298" s="41">
        <v>2</v>
      </c>
      <c r="C298" s="282" t="s">
        <v>0</v>
      </c>
      <c r="D298" s="282"/>
      <c r="E298" s="282"/>
      <c r="F298" s="283"/>
      <c r="G298" s="36">
        <v>5</v>
      </c>
      <c r="H298" s="287"/>
      <c r="I298" s="287"/>
      <c r="J298" s="325"/>
      <c r="K298" s="325"/>
      <c r="L298" s="325"/>
      <c r="M298" s="325"/>
      <c r="N298" s="40"/>
      <c r="O298" s="6"/>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row>
    <row r="299" spans="1:41" s="2" customFormat="1" ht="19.5" customHeight="1" x14ac:dyDescent="0.4">
      <c r="B299" s="44" t="s">
        <v>15</v>
      </c>
      <c r="C299" s="296"/>
      <c r="D299" s="296"/>
      <c r="E299" s="296"/>
      <c r="F299" s="297"/>
      <c r="G299" s="36">
        <v>6</v>
      </c>
      <c r="H299" s="2" t="s">
        <v>37</v>
      </c>
      <c r="J299" s="335"/>
      <c r="K299" s="335"/>
      <c r="L299" s="335"/>
      <c r="M299" s="335"/>
      <c r="N299" s="40"/>
      <c r="O299" s="6"/>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row>
    <row r="300" spans="1:41" s="2" customFormat="1" ht="16.5" customHeight="1" x14ac:dyDescent="0.45">
      <c r="B300" s="41">
        <v>3</v>
      </c>
      <c r="C300" s="282" t="s">
        <v>45</v>
      </c>
      <c r="D300" s="282"/>
      <c r="E300" s="282"/>
      <c r="F300" s="283"/>
      <c r="H300" s="287"/>
      <c r="I300" s="287"/>
      <c r="J300" s="287"/>
      <c r="K300" s="287"/>
      <c r="L300" s="287"/>
      <c r="M300" s="287"/>
      <c r="N300" s="14"/>
      <c r="O300" s="1"/>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row>
    <row r="301" spans="1:41" s="2" customFormat="1" ht="3" customHeight="1" x14ac:dyDescent="0.45">
      <c r="B301" s="36"/>
      <c r="C301" s="56"/>
      <c r="D301" s="56"/>
      <c r="E301" s="56"/>
      <c r="F301" s="37"/>
      <c r="K301" s="1"/>
      <c r="L301" s="1"/>
      <c r="M301" s="1"/>
      <c r="N301" s="14"/>
      <c r="O301" s="1"/>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row>
    <row r="302" spans="1:41" s="2" customFormat="1" ht="16.5" customHeight="1" x14ac:dyDescent="0.4">
      <c r="B302" s="36"/>
      <c r="C302" s="169"/>
      <c r="D302" s="287" t="s">
        <v>47</v>
      </c>
      <c r="E302" s="287"/>
      <c r="F302" s="302"/>
      <c r="G302" s="36">
        <v>7</v>
      </c>
      <c r="H302" s="2" t="s">
        <v>46</v>
      </c>
      <c r="J302" s="6"/>
      <c r="K302" s="292"/>
      <c r="L302" s="292"/>
      <c r="M302" s="292"/>
      <c r="N302" s="28"/>
      <c r="O302" s="27"/>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row>
    <row r="303" spans="1:41" s="2" customFormat="1" ht="4.5" customHeight="1" x14ac:dyDescent="0.4">
      <c r="B303" s="36"/>
      <c r="C303" s="8"/>
      <c r="F303" s="43"/>
      <c r="G303" s="36"/>
      <c r="J303" s="6"/>
      <c r="K303" s="70"/>
      <c r="L303" s="70"/>
      <c r="M303" s="70"/>
      <c r="N303" s="28"/>
      <c r="O303" s="27"/>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row>
    <row r="304" spans="1:41" s="2" customFormat="1" ht="18" customHeight="1" x14ac:dyDescent="0.45">
      <c r="B304" s="36"/>
      <c r="C304" s="169"/>
      <c r="D304" s="287" t="s">
        <v>48</v>
      </c>
      <c r="E304" s="287"/>
      <c r="F304" s="302"/>
      <c r="G304" s="36"/>
      <c r="H304" s="292"/>
      <c r="I304" s="292"/>
      <c r="J304" s="292"/>
      <c r="K304" s="292"/>
      <c r="L304" s="292"/>
      <c r="M304" s="292"/>
      <c r="N304" s="14"/>
      <c r="O304" s="1"/>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row>
    <row r="305" spans="2:41" s="2" customFormat="1" ht="10.5" customHeight="1" x14ac:dyDescent="0.45">
      <c r="B305" s="44"/>
      <c r="C305" s="45"/>
      <c r="D305" s="5"/>
      <c r="E305" s="5"/>
      <c r="F305" s="42"/>
      <c r="G305" s="44"/>
      <c r="H305" s="5"/>
      <c r="I305" s="5"/>
      <c r="J305" s="71"/>
      <c r="K305" s="72"/>
      <c r="L305" s="72"/>
      <c r="M305" s="72"/>
      <c r="N305" s="60"/>
      <c r="O305" s="1"/>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row>
    <row r="306" spans="2:41" s="73" customFormat="1" ht="15" customHeight="1" x14ac:dyDescent="0.3">
      <c r="D306" s="74"/>
      <c r="E306" s="75"/>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row>
    <row r="307" spans="2:41" s="2" customFormat="1" ht="7.5" customHeight="1" x14ac:dyDescent="0.4">
      <c r="B307" s="280">
        <v>1</v>
      </c>
      <c r="C307" s="282" t="s">
        <v>44</v>
      </c>
      <c r="D307" s="282"/>
      <c r="E307" s="282"/>
      <c r="F307" s="283"/>
      <c r="G307" s="68"/>
      <c r="H307" s="286" t="s">
        <v>35</v>
      </c>
      <c r="I307" s="286"/>
      <c r="J307" s="326"/>
      <c r="K307" s="326"/>
      <c r="L307" s="326"/>
      <c r="M307" s="326"/>
      <c r="N307" s="327"/>
      <c r="O307" s="69"/>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row>
    <row r="308" spans="2:41" s="2" customFormat="1" ht="11.25" customHeight="1" x14ac:dyDescent="0.4">
      <c r="B308" s="281"/>
      <c r="C308" s="284"/>
      <c r="D308" s="284"/>
      <c r="E308" s="284"/>
      <c r="F308" s="285"/>
      <c r="G308" s="36">
        <v>4</v>
      </c>
      <c r="H308" s="287"/>
      <c r="I308" s="287"/>
      <c r="J308" s="328"/>
      <c r="K308" s="328"/>
      <c r="L308" s="328"/>
      <c r="M308" s="328"/>
      <c r="N308" s="329"/>
      <c r="O308" s="6"/>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row>
    <row r="309" spans="2:41" s="2" customFormat="1" ht="15" customHeight="1" x14ac:dyDescent="0.4">
      <c r="B309" s="44"/>
      <c r="C309" s="330"/>
      <c r="D309" s="330"/>
      <c r="E309" s="330"/>
      <c r="F309" s="331"/>
      <c r="G309" s="36"/>
      <c r="H309" s="287" t="s">
        <v>36</v>
      </c>
      <c r="I309" s="287"/>
      <c r="J309" s="324"/>
      <c r="K309" s="324"/>
      <c r="L309" s="324"/>
      <c r="M309" s="324"/>
      <c r="N309" s="4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row>
    <row r="310" spans="2:41" s="2" customFormat="1" ht="12.75" customHeight="1" x14ac:dyDescent="0.4">
      <c r="B310" s="41">
        <v>2</v>
      </c>
      <c r="C310" s="282" t="s">
        <v>0</v>
      </c>
      <c r="D310" s="282"/>
      <c r="E310" s="282"/>
      <c r="F310" s="283"/>
      <c r="G310" s="36">
        <v>5</v>
      </c>
      <c r="H310" s="287"/>
      <c r="I310" s="287"/>
      <c r="J310" s="325"/>
      <c r="K310" s="325"/>
      <c r="L310" s="325"/>
      <c r="M310" s="325"/>
      <c r="N310" s="40"/>
      <c r="O310" s="6"/>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row>
    <row r="311" spans="2:41" s="2" customFormat="1" ht="19.5" customHeight="1" x14ac:dyDescent="0.4">
      <c r="B311" s="44" t="s">
        <v>15</v>
      </c>
      <c r="C311" s="296"/>
      <c r="D311" s="296"/>
      <c r="E311" s="296"/>
      <c r="F311" s="297"/>
      <c r="G311" s="36">
        <v>6</v>
      </c>
      <c r="H311" s="2" t="s">
        <v>37</v>
      </c>
      <c r="J311" s="335"/>
      <c r="K311" s="335"/>
      <c r="L311" s="335"/>
      <c r="M311" s="335"/>
      <c r="N311" s="40"/>
      <c r="O311" s="6"/>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row>
    <row r="312" spans="2:41" s="2" customFormat="1" ht="16.5" customHeight="1" x14ac:dyDescent="0.45">
      <c r="B312" s="41">
        <v>3</v>
      </c>
      <c r="C312" s="282" t="s">
        <v>45</v>
      </c>
      <c r="D312" s="282"/>
      <c r="E312" s="282"/>
      <c r="F312" s="283"/>
      <c r="H312" s="287"/>
      <c r="I312" s="287"/>
      <c r="J312" s="287"/>
      <c r="K312" s="287"/>
      <c r="L312" s="287"/>
      <c r="M312" s="287"/>
      <c r="N312" s="14"/>
      <c r="O312" s="1"/>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row>
    <row r="313" spans="2:41" s="2" customFormat="1" ht="3" customHeight="1" x14ac:dyDescent="0.45">
      <c r="B313" s="36"/>
      <c r="C313" s="56"/>
      <c r="D313" s="56"/>
      <c r="E313" s="56"/>
      <c r="F313" s="37"/>
      <c r="K313" s="1"/>
      <c r="L313" s="1"/>
      <c r="M313" s="1"/>
      <c r="N313" s="14"/>
      <c r="O313" s="1"/>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row>
    <row r="314" spans="2:41" s="2" customFormat="1" ht="16.5" customHeight="1" x14ac:dyDescent="0.4">
      <c r="B314" s="36"/>
      <c r="C314" s="169"/>
      <c r="D314" s="287" t="s">
        <v>47</v>
      </c>
      <c r="E314" s="287"/>
      <c r="F314" s="302"/>
      <c r="G314" s="36">
        <v>7</v>
      </c>
      <c r="H314" s="2" t="s">
        <v>46</v>
      </c>
      <c r="J314" s="6"/>
      <c r="K314" s="292"/>
      <c r="L314" s="292"/>
      <c r="M314" s="292"/>
      <c r="N314" s="28"/>
      <c r="O314" s="27"/>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row>
    <row r="315" spans="2:41" s="2" customFormat="1" ht="4.5" customHeight="1" x14ac:dyDescent="0.4">
      <c r="B315" s="36"/>
      <c r="C315" s="8"/>
      <c r="F315" s="43"/>
      <c r="G315" s="36"/>
      <c r="J315" s="6"/>
      <c r="K315" s="70"/>
      <c r="L315" s="70"/>
      <c r="M315" s="70"/>
      <c r="N315" s="28"/>
      <c r="O315" s="27"/>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row>
    <row r="316" spans="2:41" s="2" customFormat="1" ht="18" customHeight="1" x14ac:dyDescent="0.45">
      <c r="B316" s="36"/>
      <c r="C316" s="169"/>
      <c r="D316" s="287" t="s">
        <v>48</v>
      </c>
      <c r="E316" s="287"/>
      <c r="F316" s="302"/>
      <c r="G316" s="36"/>
      <c r="H316" s="292"/>
      <c r="I316" s="292"/>
      <c r="J316" s="292"/>
      <c r="K316" s="292"/>
      <c r="L316" s="292"/>
      <c r="M316" s="292"/>
      <c r="N316" s="14"/>
      <c r="O316" s="1"/>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row>
    <row r="317" spans="2:41" s="2" customFormat="1" ht="10.5" customHeight="1" x14ac:dyDescent="0.45">
      <c r="B317" s="44"/>
      <c r="C317" s="45"/>
      <c r="D317" s="5"/>
      <c r="E317" s="5"/>
      <c r="F317" s="42"/>
      <c r="G317" s="44"/>
      <c r="H317" s="5"/>
      <c r="I317" s="5"/>
      <c r="J317" s="71"/>
      <c r="K317" s="72"/>
      <c r="L317" s="72"/>
      <c r="M317" s="72"/>
      <c r="N317" s="60"/>
      <c r="O317" s="1"/>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row>
    <row r="318" spans="2:41" ht="15" customHeight="1" x14ac:dyDescent="0.35">
      <c r="E318" s="75"/>
    </row>
    <row r="319" spans="2:41" s="2" customFormat="1" ht="7.5" customHeight="1" x14ac:dyDescent="0.4">
      <c r="B319" s="280">
        <v>1</v>
      </c>
      <c r="C319" s="282" t="s">
        <v>44</v>
      </c>
      <c r="D319" s="282"/>
      <c r="E319" s="282"/>
      <c r="F319" s="283"/>
      <c r="G319" s="68"/>
      <c r="H319" s="286" t="s">
        <v>35</v>
      </c>
      <c r="I319" s="286"/>
      <c r="J319" s="326"/>
      <c r="K319" s="326"/>
      <c r="L319" s="326"/>
      <c r="M319" s="326"/>
      <c r="N319" s="327"/>
      <c r="O319" s="69"/>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row>
    <row r="320" spans="2:41" s="2" customFormat="1" ht="11.25" customHeight="1" x14ac:dyDescent="0.4">
      <c r="B320" s="281"/>
      <c r="C320" s="284"/>
      <c r="D320" s="284"/>
      <c r="E320" s="284"/>
      <c r="F320" s="285"/>
      <c r="G320" s="36">
        <v>4</v>
      </c>
      <c r="H320" s="287"/>
      <c r="I320" s="287"/>
      <c r="J320" s="328"/>
      <c r="K320" s="328"/>
      <c r="L320" s="328"/>
      <c r="M320" s="328"/>
      <c r="N320" s="329"/>
      <c r="O320" s="6"/>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row>
    <row r="321" spans="2:41" s="2" customFormat="1" ht="15" customHeight="1" x14ac:dyDescent="0.4">
      <c r="B321" s="44"/>
      <c r="C321" s="330"/>
      <c r="D321" s="330"/>
      <c r="E321" s="330"/>
      <c r="F321" s="331"/>
      <c r="G321" s="36"/>
      <c r="H321" s="287" t="s">
        <v>36</v>
      </c>
      <c r="I321" s="287"/>
      <c r="J321" s="324"/>
      <c r="K321" s="324"/>
      <c r="L321" s="324"/>
      <c r="M321" s="324"/>
      <c r="N321" s="4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row>
    <row r="322" spans="2:41" s="2" customFormat="1" ht="12.75" customHeight="1" x14ac:dyDescent="0.4">
      <c r="B322" s="41">
        <v>2</v>
      </c>
      <c r="C322" s="282" t="s">
        <v>0</v>
      </c>
      <c r="D322" s="282"/>
      <c r="E322" s="282"/>
      <c r="F322" s="283"/>
      <c r="G322" s="36">
        <v>5</v>
      </c>
      <c r="H322" s="287"/>
      <c r="I322" s="287"/>
      <c r="J322" s="325"/>
      <c r="K322" s="325"/>
      <c r="L322" s="325"/>
      <c r="M322" s="325"/>
      <c r="N322" s="40"/>
      <c r="O322" s="6"/>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row>
    <row r="323" spans="2:41" s="2" customFormat="1" ht="19.5" customHeight="1" x14ac:dyDescent="0.4">
      <c r="B323" s="44" t="s">
        <v>15</v>
      </c>
      <c r="C323" s="296"/>
      <c r="D323" s="296"/>
      <c r="E323" s="296"/>
      <c r="F323" s="297"/>
      <c r="G323" s="36">
        <v>6</v>
      </c>
      <c r="H323" s="2" t="s">
        <v>37</v>
      </c>
      <c r="J323" s="335"/>
      <c r="K323" s="335"/>
      <c r="L323" s="335"/>
      <c r="M323" s="335"/>
      <c r="N323" s="40"/>
      <c r="O323" s="6"/>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row>
    <row r="324" spans="2:41" s="2" customFormat="1" ht="16.5" customHeight="1" x14ac:dyDescent="0.45">
      <c r="B324" s="41">
        <v>3</v>
      </c>
      <c r="C324" s="282" t="s">
        <v>45</v>
      </c>
      <c r="D324" s="282"/>
      <c r="E324" s="282"/>
      <c r="F324" s="283"/>
      <c r="H324" s="287"/>
      <c r="I324" s="287"/>
      <c r="J324" s="287"/>
      <c r="K324" s="287"/>
      <c r="L324" s="287"/>
      <c r="M324" s="287"/>
      <c r="N324" s="14"/>
      <c r="O324" s="1"/>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row>
    <row r="325" spans="2:41" s="2" customFormat="1" ht="3" customHeight="1" x14ac:dyDescent="0.45">
      <c r="B325" s="36"/>
      <c r="C325" s="56"/>
      <c r="D325" s="56"/>
      <c r="E325" s="56"/>
      <c r="F325" s="37"/>
      <c r="K325" s="1"/>
      <c r="L325" s="1"/>
      <c r="M325" s="1"/>
      <c r="N325" s="14"/>
      <c r="O325" s="1"/>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row>
    <row r="326" spans="2:41" s="2" customFormat="1" ht="16.5" customHeight="1" x14ac:dyDescent="0.4">
      <c r="B326" s="36"/>
      <c r="C326" s="169"/>
      <c r="D326" s="287" t="s">
        <v>47</v>
      </c>
      <c r="E326" s="287"/>
      <c r="F326" s="302"/>
      <c r="G326" s="36">
        <v>7</v>
      </c>
      <c r="H326" s="2" t="s">
        <v>46</v>
      </c>
      <c r="J326" s="6"/>
      <c r="K326" s="292"/>
      <c r="L326" s="292"/>
      <c r="M326" s="292"/>
      <c r="N326" s="28"/>
      <c r="O326" s="27"/>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row>
    <row r="327" spans="2:41" s="2" customFormat="1" ht="4.5" customHeight="1" x14ac:dyDescent="0.4">
      <c r="B327" s="36"/>
      <c r="C327" s="8"/>
      <c r="F327" s="43"/>
      <c r="G327" s="36"/>
      <c r="J327" s="6"/>
      <c r="K327" s="70"/>
      <c r="L327" s="70"/>
      <c r="M327" s="70"/>
      <c r="N327" s="28"/>
      <c r="O327" s="27"/>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row>
    <row r="328" spans="2:41" s="2" customFormat="1" ht="18" customHeight="1" x14ac:dyDescent="0.45">
      <c r="B328" s="36"/>
      <c r="C328" s="169"/>
      <c r="D328" s="287" t="s">
        <v>48</v>
      </c>
      <c r="E328" s="287"/>
      <c r="F328" s="302"/>
      <c r="G328" s="36"/>
      <c r="H328" s="292"/>
      <c r="I328" s="292"/>
      <c r="J328" s="292"/>
      <c r="K328" s="292"/>
      <c r="L328" s="292"/>
      <c r="M328" s="292"/>
      <c r="N328" s="14"/>
      <c r="O328" s="1"/>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row>
    <row r="329" spans="2:41" s="2" customFormat="1" ht="10.5" customHeight="1" x14ac:dyDescent="0.45">
      <c r="B329" s="44"/>
      <c r="C329" s="45"/>
      <c r="D329" s="5"/>
      <c r="E329" s="5"/>
      <c r="F329" s="42"/>
      <c r="G329" s="44"/>
      <c r="H329" s="5"/>
      <c r="I329" s="5"/>
      <c r="J329" s="71"/>
      <c r="K329" s="72"/>
      <c r="L329" s="72"/>
      <c r="M329" s="72"/>
      <c r="N329" s="60"/>
      <c r="O329" s="1"/>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row>
    <row r="330" spans="2:41" s="73" customFormat="1" ht="15" customHeight="1" x14ac:dyDescent="0.3">
      <c r="D330" s="74"/>
      <c r="E330" s="75"/>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row>
    <row r="331" spans="2:41" s="2" customFormat="1" ht="7.5" customHeight="1" x14ac:dyDescent="0.4">
      <c r="B331" s="280">
        <v>1</v>
      </c>
      <c r="C331" s="282" t="s">
        <v>44</v>
      </c>
      <c r="D331" s="282"/>
      <c r="E331" s="282"/>
      <c r="F331" s="283"/>
      <c r="G331" s="68"/>
      <c r="H331" s="286" t="s">
        <v>35</v>
      </c>
      <c r="I331" s="286"/>
      <c r="J331" s="326"/>
      <c r="K331" s="326"/>
      <c r="L331" s="326"/>
      <c r="M331" s="326"/>
      <c r="N331" s="327"/>
      <c r="O331" s="69"/>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row>
    <row r="332" spans="2:41" s="2" customFormat="1" ht="11.25" customHeight="1" x14ac:dyDescent="0.4">
      <c r="B332" s="281"/>
      <c r="C332" s="284"/>
      <c r="D332" s="284"/>
      <c r="E332" s="284"/>
      <c r="F332" s="285"/>
      <c r="G332" s="36">
        <v>4</v>
      </c>
      <c r="H332" s="287"/>
      <c r="I332" s="287"/>
      <c r="J332" s="328"/>
      <c r="K332" s="328"/>
      <c r="L332" s="328"/>
      <c r="M332" s="328"/>
      <c r="N332" s="329"/>
      <c r="O332" s="6"/>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row>
    <row r="333" spans="2:41" s="2" customFormat="1" ht="15" customHeight="1" x14ac:dyDescent="0.4">
      <c r="B333" s="44"/>
      <c r="C333" s="330"/>
      <c r="D333" s="330"/>
      <c r="E333" s="330"/>
      <c r="F333" s="331"/>
      <c r="G333" s="36"/>
      <c r="H333" s="287" t="s">
        <v>36</v>
      </c>
      <c r="I333" s="287"/>
      <c r="J333" s="324"/>
      <c r="K333" s="324"/>
      <c r="L333" s="324"/>
      <c r="M333" s="324"/>
      <c r="N333" s="4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row>
    <row r="334" spans="2:41" s="2" customFormat="1" ht="12.75" customHeight="1" x14ac:dyDescent="0.4">
      <c r="B334" s="41">
        <v>2</v>
      </c>
      <c r="C334" s="282" t="s">
        <v>0</v>
      </c>
      <c r="D334" s="282"/>
      <c r="E334" s="282"/>
      <c r="F334" s="283"/>
      <c r="G334" s="36">
        <v>5</v>
      </c>
      <c r="H334" s="287"/>
      <c r="I334" s="287"/>
      <c r="J334" s="325"/>
      <c r="K334" s="325"/>
      <c r="L334" s="325"/>
      <c r="M334" s="325"/>
      <c r="N334" s="40"/>
      <c r="O334" s="6"/>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row>
    <row r="335" spans="2:41" s="2" customFormat="1" ht="19.5" customHeight="1" x14ac:dyDescent="0.4">
      <c r="B335" s="44" t="s">
        <v>15</v>
      </c>
      <c r="C335" s="296"/>
      <c r="D335" s="296"/>
      <c r="E335" s="296"/>
      <c r="F335" s="297"/>
      <c r="G335" s="36">
        <v>6</v>
      </c>
      <c r="H335" s="2" t="s">
        <v>37</v>
      </c>
      <c r="J335" s="335"/>
      <c r="K335" s="335"/>
      <c r="L335" s="335"/>
      <c r="M335" s="335"/>
      <c r="N335" s="40"/>
      <c r="O335" s="6"/>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row>
    <row r="336" spans="2:41" s="2" customFormat="1" ht="16.5" customHeight="1" x14ac:dyDescent="0.45">
      <c r="B336" s="41">
        <v>3</v>
      </c>
      <c r="C336" s="282" t="s">
        <v>45</v>
      </c>
      <c r="D336" s="282"/>
      <c r="E336" s="282"/>
      <c r="F336" s="283"/>
      <c r="H336" s="287"/>
      <c r="I336" s="287"/>
      <c r="J336" s="287"/>
      <c r="K336" s="287"/>
      <c r="L336" s="287"/>
      <c r="M336" s="287"/>
      <c r="N336" s="14"/>
      <c r="O336" s="1"/>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row>
    <row r="337" spans="1:41" s="2" customFormat="1" ht="3" customHeight="1" x14ac:dyDescent="0.45">
      <c r="B337" s="36"/>
      <c r="C337" s="56"/>
      <c r="D337" s="56"/>
      <c r="E337" s="56"/>
      <c r="F337" s="37"/>
      <c r="K337" s="1"/>
      <c r="L337" s="1"/>
      <c r="M337" s="1"/>
      <c r="N337" s="14"/>
      <c r="O337" s="1"/>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row>
    <row r="338" spans="1:41" s="2" customFormat="1" ht="16.5" customHeight="1" x14ac:dyDescent="0.4">
      <c r="B338" s="36"/>
      <c r="C338" s="169"/>
      <c r="D338" s="287" t="s">
        <v>47</v>
      </c>
      <c r="E338" s="287"/>
      <c r="F338" s="302"/>
      <c r="G338" s="36">
        <v>7</v>
      </c>
      <c r="H338" s="2" t="s">
        <v>46</v>
      </c>
      <c r="J338" s="6"/>
      <c r="K338" s="292"/>
      <c r="L338" s="292"/>
      <c r="M338" s="292"/>
      <c r="N338" s="28"/>
      <c r="O338" s="27"/>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row>
    <row r="339" spans="1:41" s="2" customFormat="1" ht="4.5" customHeight="1" x14ac:dyDescent="0.4">
      <c r="B339" s="36"/>
      <c r="C339" s="8"/>
      <c r="F339" s="43"/>
      <c r="G339" s="36"/>
      <c r="J339" s="6"/>
      <c r="K339" s="70"/>
      <c r="L339" s="70"/>
      <c r="M339" s="70"/>
      <c r="N339" s="28"/>
      <c r="O339" s="27"/>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row>
    <row r="340" spans="1:41" s="2" customFormat="1" ht="18" customHeight="1" x14ac:dyDescent="0.45">
      <c r="B340" s="36"/>
      <c r="C340" s="169"/>
      <c r="D340" s="287" t="s">
        <v>48</v>
      </c>
      <c r="E340" s="287"/>
      <c r="F340" s="302"/>
      <c r="G340" s="36"/>
      <c r="H340" s="292"/>
      <c r="I340" s="292"/>
      <c r="J340" s="292"/>
      <c r="K340" s="292"/>
      <c r="L340" s="292"/>
      <c r="M340" s="292"/>
      <c r="N340" s="14"/>
      <c r="O340" s="1"/>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row>
    <row r="341" spans="1:41" s="2" customFormat="1" ht="9.75" customHeight="1" x14ac:dyDescent="0.45">
      <c r="B341" s="44"/>
      <c r="C341" s="45"/>
      <c r="D341" s="5"/>
      <c r="E341" s="5"/>
      <c r="F341" s="42"/>
      <c r="G341" s="44"/>
      <c r="H341" s="5"/>
      <c r="I341" s="5"/>
      <c r="J341" s="71"/>
      <c r="K341" s="72"/>
      <c r="L341" s="72"/>
      <c r="M341" s="72"/>
      <c r="N341" s="60"/>
      <c r="O341" s="1"/>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row>
    <row r="342" spans="1:41" ht="19.5" customHeight="1" x14ac:dyDescent="0.35">
      <c r="E342" s="75"/>
    </row>
    <row r="343" spans="1:41" x14ac:dyDescent="0.35">
      <c r="E343" s="75"/>
    </row>
    <row r="344" spans="1:41" ht="19.5" customHeight="1" x14ac:dyDescent="0.35">
      <c r="B344" s="336"/>
      <c r="C344" s="336"/>
      <c r="D344" s="336"/>
      <c r="E344" s="336"/>
      <c r="F344" s="336"/>
      <c r="G344" s="336"/>
      <c r="H344" s="336"/>
      <c r="I344" s="336"/>
      <c r="J344" s="336"/>
      <c r="K344" s="336"/>
      <c r="L344" s="336"/>
      <c r="M344" s="336"/>
      <c r="N344" s="336"/>
    </row>
    <row r="345" spans="1:41" s="2" customFormat="1" ht="17.25" x14ac:dyDescent="0.45">
      <c r="A345" s="48"/>
      <c r="B345" s="48"/>
      <c r="C345" s="48"/>
      <c r="D345" s="237" t="s">
        <v>42</v>
      </c>
      <c r="E345" s="237"/>
      <c r="F345" s="237"/>
      <c r="G345" s="237"/>
      <c r="H345" s="237"/>
      <c r="I345" s="237"/>
      <c r="J345" s="237"/>
      <c r="K345" s="237"/>
      <c r="L345" s="237"/>
      <c r="M345" s="307" t="s">
        <v>93</v>
      </c>
      <c r="N345" s="306"/>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row>
    <row r="346" spans="1:41" s="2" customFormat="1" ht="12.75" customHeight="1" x14ac:dyDescent="0.4">
      <c r="A346" s="27"/>
      <c r="B346" s="251"/>
      <c r="C346" s="251"/>
      <c r="D346" s="251"/>
      <c r="E346" s="251"/>
      <c r="F346" s="251"/>
      <c r="G346" s="251"/>
      <c r="H346" s="251"/>
      <c r="I346" s="251"/>
      <c r="J346" s="251"/>
      <c r="K346" s="251"/>
      <c r="L346" s="251"/>
      <c r="M346" s="251"/>
      <c r="N346" s="27"/>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row>
    <row r="347" spans="1:41" s="2" customFormat="1" ht="18" customHeight="1" x14ac:dyDescent="0.4">
      <c r="A347" s="63"/>
      <c r="B347" s="333" t="s">
        <v>9</v>
      </c>
      <c r="C347" s="333"/>
      <c r="D347" s="333"/>
      <c r="E347" s="333"/>
      <c r="F347" s="333"/>
      <c r="G347" s="333"/>
      <c r="H347" s="333"/>
      <c r="I347" s="309" t="str">
        <f>'Contributions &amp; Expenditures'!F9</f>
        <v>Greater Than</v>
      </c>
      <c r="J347" s="309"/>
      <c r="K347" s="309"/>
      <c r="L347" s="309"/>
      <c r="M347" s="309"/>
      <c r="N347" s="309"/>
      <c r="O347" s="65"/>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row>
    <row r="348" spans="1:41" s="2" customFormat="1" ht="6.75" customHeight="1" x14ac:dyDescent="0.4">
      <c r="D348" s="66"/>
      <c r="E348" s="66"/>
      <c r="F348" s="66"/>
      <c r="G348" s="66"/>
      <c r="H348" s="65"/>
      <c r="I348" s="65"/>
      <c r="J348" s="65"/>
      <c r="K348" s="65"/>
      <c r="L348" s="65"/>
      <c r="M348" s="65"/>
      <c r="N348" s="65"/>
      <c r="O348" s="65"/>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row>
    <row r="349" spans="1:41" ht="18.75" customHeight="1" x14ac:dyDescent="0.4">
      <c r="B349" s="52"/>
      <c r="C349" s="52"/>
      <c r="D349" s="52"/>
      <c r="E349" s="52"/>
      <c r="F349" s="67" t="s">
        <v>4</v>
      </c>
      <c r="H349" s="50"/>
      <c r="J349" s="50"/>
      <c r="K349" s="19">
        <f>'Contributions &amp; Expenditures'!G34</f>
        <v>45181</v>
      </c>
      <c r="L349" s="32" t="s">
        <v>5</v>
      </c>
      <c r="M349" s="19">
        <f>'Contributions &amp; Expenditures'!J34</f>
        <v>45215</v>
      </c>
    </row>
    <row r="350" spans="1:41" ht="12" customHeight="1" x14ac:dyDescent="0.35">
      <c r="A350" s="33"/>
      <c r="B350" s="16"/>
      <c r="C350" s="10"/>
      <c r="D350" s="10"/>
      <c r="E350" s="10"/>
      <c r="F350" s="10"/>
      <c r="H350" s="34"/>
      <c r="K350" s="35" t="s">
        <v>2</v>
      </c>
      <c r="M350" s="35" t="s">
        <v>6</v>
      </c>
    </row>
    <row r="351" spans="1:41" s="2" customFormat="1" ht="20.25" customHeight="1" x14ac:dyDescent="0.4">
      <c r="B351" s="332" t="s">
        <v>34</v>
      </c>
      <c r="C351" s="332"/>
      <c r="D351" s="332"/>
      <c r="E351" s="332"/>
      <c r="F351" s="332"/>
      <c r="G351" s="312"/>
      <c r="H351" s="312"/>
      <c r="I351" s="312"/>
      <c r="J351" s="312"/>
      <c r="K351" s="312"/>
      <c r="L351" s="312"/>
      <c r="M351" s="312"/>
      <c r="N351" s="312"/>
      <c r="O351" s="312"/>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row>
    <row r="352" spans="1:41" s="2" customFormat="1" ht="7.5" customHeight="1" x14ac:dyDescent="0.4">
      <c r="B352" s="280">
        <v>1</v>
      </c>
      <c r="C352" s="282" t="s">
        <v>44</v>
      </c>
      <c r="D352" s="282"/>
      <c r="E352" s="282"/>
      <c r="F352" s="283"/>
      <c r="G352" s="68"/>
      <c r="H352" s="286" t="s">
        <v>35</v>
      </c>
      <c r="I352" s="286"/>
      <c r="J352" s="326"/>
      <c r="K352" s="326"/>
      <c r="L352" s="326"/>
      <c r="M352" s="326"/>
      <c r="N352" s="327"/>
      <c r="O352" s="69"/>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row>
    <row r="353" spans="2:41" s="2" customFormat="1" ht="11.25" customHeight="1" x14ac:dyDescent="0.4">
      <c r="B353" s="281"/>
      <c r="C353" s="284"/>
      <c r="D353" s="284"/>
      <c r="E353" s="284"/>
      <c r="F353" s="285"/>
      <c r="G353" s="36">
        <v>4</v>
      </c>
      <c r="H353" s="287"/>
      <c r="I353" s="287"/>
      <c r="J353" s="328"/>
      <c r="K353" s="328"/>
      <c r="L353" s="328"/>
      <c r="M353" s="328"/>
      <c r="N353" s="329"/>
      <c r="O353" s="6"/>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row>
    <row r="354" spans="2:41" s="2" customFormat="1" ht="15" customHeight="1" x14ac:dyDescent="0.4">
      <c r="B354" s="44"/>
      <c r="C354" s="330"/>
      <c r="D354" s="330"/>
      <c r="E354" s="330"/>
      <c r="F354" s="331"/>
      <c r="G354" s="36"/>
      <c r="H354" s="287" t="s">
        <v>36</v>
      </c>
      <c r="I354" s="287"/>
      <c r="J354" s="324"/>
      <c r="K354" s="324"/>
      <c r="L354" s="324"/>
      <c r="M354" s="324"/>
      <c r="N354" s="4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row>
    <row r="355" spans="2:41" s="2" customFormat="1" ht="12.75" customHeight="1" x14ac:dyDescent="0.4">
      <c r="B355" s="41">
        <v>2</v>
      </c>
      <c r="C355" s="282" t="s">
        <v>0</v>
      </c>
      <c r="D355" s="282"/>
      <c r="E355" s="282"/>
      <c r="F355" s="283"/>
      <c r="G355" s="36">
        <v>5</v>
      </c>
      <c r="H355" s="287"/>
      <c r="I355" s="287"/>
      <c r="J355" s="325"/>
      <c r="K355" s="325"/>
      <c r="L355" s="325"/>
      <c r="M355" s="325"/>
      <c r="N355" s="40"/>
      <c r="O355" s="6"/>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row>
    <row r="356" spans="2:41" s="2" customFormat="1" ht="19.5" customHeight="1" x14ac:dyDescent="0.4">
      <c r="B356" s="44" t="s">
        <v>15</v>
      </c>
      <c r="C356" s="296"/>
      <c r="D356" s="296"/>
      <c r="E356" s="296"/>
      <c r="F356" s="297"/>
      <c r="G356" s="36">
        <v>6</v>
      </c>
      <c r="H356" s="2" t="s">
        <v>37</v>
      </c>
      <c r="J356" s="335"/>
      <c r="K356" s="335"/>
      <c r="L356" s="335"/>
      <c r="M356" s="335"/>
      <c r="N356" s="40"/>
      <c r="O356" s="6"/>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row>
    <row r="357" spans="2:41" s="2" customFormat="1" ht="16.5" customHeight="1" x14ac:dyDescent="0.45">
      <c r="B357" s="41">
        <v>3</v>
      </c>
      <c r="C357" s="282" t="s">
        <v>45</v>
      </c>
      <c r="D357" s="282"/>
      <c r="E357" s="282"/>
      <c r="F357" s="283"/>
      <c r="H357" s="287"/>
      <c r="I357" s="287"/>
      <c r="J357" s="287"/>
      <c r="K357" s="287"/>
      <c r="L357" s="287"/>
      <c r="M357" s="287"/>
      <c r="N357" s="14"/>
      <c r="O357" s="1"/>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row>
    <row r="358" spans="2:41" s="2" customFormat="1" ht="3" customHeight="1" x14ac:dyDescent="0.45">
      <c r="B358" s="36"/>
      <c r="C358" s="56"/>
      <c r="D358" s="56"/>
      <c r="E358" s="56"/>
      <c r="F358" s="37"/>
      <c r="K358" s="1"/>
      <c r="L358" s="1"/>
      <c r="M358" s="1"/>
      <c r="N358" s="14"/>
      <c r="O358" s="1"/>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row>
    <row r="359" spans="2:41" s="2" customFormat="1" ht="16.5" customHeight="1" x14ac:dyDescent="0.4">
      <c r="B359" s="36"/>
      <c r="C359" s="169"/>
      <c r="D359" s="287" t="s">
        <v>47</v>
      </c>
      <c r="E359" s="287"/>
      <c r="F359" s="302"/>
      <c r="G359" s="36">
        <v>7</v>
      </c>
      <c r="H359" s="2" t="s">
        <v>46</v>
      </c>
      <c r="J359" s="6"/>
      <c r="K359" s="292"/>
      <c r="L359" s="292"/>
      <c r="M359" s="292"/>
      <c r="N359" s="28"/>
      <c r="O359" s="27"/>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row>
    <row r="360" spans="2:41" s="2" customFormat="1" ht="4.5" customHeight="1" x14ac:dyDescent="0.4">
      <c r="B360" s="36"/>
      <c r="C360" s="8"/>
      <c r="F360" s="43"/>
      <c r="G360" s="36"/>
      <c r="J360" s="6"/>
      <c r="K360" s="70"/>
      <c r="L360" s="70"/>
      <c r="M360" s="70"/>
      <c r="N360" s="28"/>
      <c r="O360" s="27"/>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row>
    <row r="361" spans="2:41" s="2" customFormat="1" ht="18" customHeight="1" x14ac:dyDescent="0.45">
      <c r="B361" s="36"/>
      <c r="C361" s="169"/>
      <c r="D361" s="287" t="s">
        <v>48</v>
      </c>
      <c r="E361" s="287"/>
      <c r="F361" s="302"/>
      <c r="G361" s="36"/>
      <c r="H361" s="292"/>
      <c r="I361" s="292"/>
      <c r="J361" s="292"/>
      <c r="K361" s="292"/>
      <c r="L361" s="292"/>
      <c r="M361" s="292"/>
      <c r="N361" s="14"/>
      <c r="O361" s="1"/>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row>
    <row r="362" spans="2:41" s="2" customFormat="1" ht="10.5" customHeight="1" x14ac:dyDescent="0.45">
      <c r="B362" s="44"/>
      <c r="C362" s="45"/>
      <c r="D362" s="5"/>
      <c r="E362" s="5"/>
      <c r="F362" s="42"/>
      <c r="G362" s="44"/>
      <c r="H362" s="5"/>
      <c r="I362" s="5"/>
      <c r="J362" s="71"/>
      <c r="K362" s="72"/>
      <c r="L362" s="72"/>
      <c r="M362" s="72"/>
      <c r="N362" s="60"/>
      <c r="O362" s="1"/>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row>
    <row r="363" spans="2:41" s="73" customFormat="1" ht="15" customHeight="1" x14ac:dyDescent="0.3">
      <c r="D363" s="74"/>
      <c r="E363" s="75"/>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row>
    <row r="364" spans="2:41" s="2" customFormat="1" ht="7.5" customHeight="1" x14ac:dyDescent="0.4">
      <c r="B364" s="280">
        <v>1</v>
      </c>
      <c r="C364" s="282" t="s">
        <v>44</v>
      </c>
      <c r="D364" s="282"/>
      <c r="E364" s="282"/>
      <c r="F364" s="283"/>
      <c r="G364" s="68"/>
      <c r="H364" s="286" t="s">
        <v>35</v>
      </c>
      <c r="I364" s="286"/>
      <c r="J364" s="326"/>
      <c r="K364" s="326"/>
      <c r="L364" s="326"/>
      <c r="M364" s="326"/>
      <c r="N364" s="327"/>
      <c r="O364" s="69"/>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row>
    <row r="365" spans="2:41" s="2" customFormat="1" ht="11.25" customHeight="1" x14ac:dyDescent="0.4">
      <c r="B365" s="281"/>
      <c r="C365" s="284"/>
      <c r="D365" s="284"/>
      <c r="E365" s="284"/>
      <c r="F365" s="285"/>
      <c r="G365" s="36">
        <v>4</v>
      </c>
      <c r="H365" s="287"/>
      <c r="I365" s="287"/>
      <c r="J365" s="328"/>
      <c r="K365" s="328"/>
      <c r="L365" s="328"/>
      <c r="M365" s="328"/>
      <c r="N365" s="329"/>
      <c r="O365" s="6"/>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row>
    <row r="366" spans="2:41" s="2" customFormat="1" ht="15" customHeight="1" x14ac:dyDescent="0.4">
      <c r="B366" s="44"/>
      <c r="C366" s="330"/>
      <c r="D366" s="330"/>
      <c r="E366" s="330"/>
      <c r="F366" s="331"/>
      <c r="G366" s="36"/>
      <c r="H366" s="287" t="s">
        <v>36</v>
      </c>
      <c r="I366" s="287"/>
      <c r="J366" s="324"/>
      <c r="K366" s="324"/>
      <c r="L366" s="324"/>
      <c r="M366" s="324"/>
      <c r="N366" s="4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row>
    <row r="367" spans="2:41" s="2" customFormat="1" ht="12.75" customHeight="1" x14ac:dyDescent="0.4">
      <c r="B367" s="41">
        <v>2</v>
      </c>
      <c r="C367" s="282" t="s">
        <v>0</v>
      </c>
      <c r="D367" s="282"/>
      <c r="E367" s="282"/>
      <c r="F367" s="283"/>
      <c r="G367" s="36">
        <v>5</v>
      </c>
      <c r="H367" s="287"/>
      <c r="I367" s="287"/>
      <c r="J367" s="325"/>
      <c r="K367" s="325"/>
      <c r="L367" s="325"/>
      <c r="M367" s="325"/>
      <c r="N367" s="40"/>
      <c r="O367" s="6"/>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row>
    <row r="368" spans="2:41" s="2" customFormat="1" ht="19.5" customHeight="1" x14ac:dyDescent="0.4">
      <c r="B368" s="44" t="s">
        <v>15</v>
      </c>
      <c r="C368" s="296"/>
      <c r="D368" s="296"/>
      <c r="E368" s="296"/>
      <c r="F368" s="297"/>
      <c r="G368" s="36">
        <v>6</v>
      </c>
      <c r="H368" s="2" t="s">
        <v>37</v>
      </c>
      <c r="J368" s="335"/>
      <c r="K368" s="335"/>
      <c r="L368" s="335"/>
      <c r="M368" s="335"/>
      <c r="N368" s="40"/>
      <c r="O368" s="6"/>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row>
    <row r="369" spans="2:41" s="2" customFormat="1" ht="16.5" customHeight="1" x14ac:dyDescent="0.45">
      <c r="B369" s="41">
        <v>3</v>
      </c>
      <c r="C369" s="282" t="s">
        <v>45</v>
      </c>
      <c r="D369" s="282"/>
      <c r="E369" s="282"/>
      <c r="F369" s="283"/>
      <c r="H369" s="287"/>
      <c r="I369" s="287"/>
      <c r="J369" s="287"/>
      <c r="K369" s="287"/>
      <c r="L369" s="287"/>
      <c r="M369" s="287"/>
      <c r="N369" s="14"/>
      <c r="O369" s="1"/>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row>
    <row r="370" spans="2:41" s="2" customFormat="1" ht="3" customHeight="1" x14ac:dyDescent="0.45">
      <c r="B370" s="36"/>
      <c r="C370" s="56"/>
      <c r="D370" s="56"/>
      <c r="E370" s="56"/>
      <c r="F370" s="37"/>
      <c r="K370" s="1"/>
      <c r="L370" s="1"/>
      <c r="M370" s="1"/>
      <c r="N370" s="14"/>
      <c r="O370" s="1"/>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row>
    <row r="371" spans="2:41" s="2" customFormat="1" ht="16.5" customHeight="1" x14ac:dyDescent="0.4">
      <c r="B371" s="36"/>
      <c r="C371" s="169"/>
      <c r="D371" s="287" t="s">
        <v>47</v>
      </c>
      <c r="E371" s="287"/>
      <c r="F371" s="302"/>
      <c r="G371" s="36">
        <v>7</v>
      </c>
      <c r="H371" s="2" t="s">
        <v>46</v>
      </c>
      <c r="J371" s="6"/>
      <c r="K371" s="292"/>
      <c r="L371" s="292"/>
      <c r="M371" s="292"/>
      <c r="N371" s="28"/>
      <c r="O371" s="27"/>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row>
    <row r="372" spans="2:41" s="2" customFormat="1" ht="4.5" customHeight="1" x14ac:dyDescent="0.4">
      <c r="B372" s="36"/>
      <c r="C372" s="8"/>
      <c r="F372" s="43"/>
      <c r="G372" s="36"/>
      <c r="J372" s="6"/>
      <c r="K372" s="70"/>
      <c r="L372" s="70"/>
      <c r="M372" s="70"/>
      <c r="N372" s="28"/>
      <c r="O372" s="27"/>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row>
    <row r="373" spans="2:41" s="2" customFormat="1" ht="18" customHeight="1" x14ac:dyDescent="0.45">
      <c r="B373" s="36"/>
      <c r="C373" s="169"/>
      <c r="D373" s="287" t="s">
        <v>48</v>
      </c>
      <c r="E373" s="287"/>
      <c r="F373" s="302"/>
      <c r="G373" s="36"/>
      <c r="H373" s="292"/>
      <c r="I373" s="292"/>
      <c r="J373" s="292"/>
      <c r="K373" s="292"/>
      <c r="L373" s="292"/>
      <c r="M373" s="292"/>
      <c r="N373" s="14"/>
      <c r="O373" s="1"/>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row>
    <row r="374" spans="2:41" s="2" customFormat="1" ht="10.5" customHeight="1" x14ac:dyDescent="0.45">
      <c r="B374" s="44"/>
      <c r="C374" s="45"/>
      <c r="D374" s="5"/>
      <c r="E374" s="5"/>
      <c r="F374" s="42"/>
      <c r="G374" s="44"/>
      <c r="H374" s="5"/>
      <c r="I374" s="5"/>
      <c r="J374" s="71"/>
      <c r="K374" s="72"/>
      <c r="L374" s="72"/>
      <c r="M374" s="72"/>
      <c r="N374" s="60"/>
      <c r="O374" s="1"/>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row>
    <row r="375" spans="2:41" ht="15" customHeight="1" x14ac:dyDescent="0.35">
      <c r="E375" s="75"/>
    </row>
    <row r="376" spans="2:41" s="2" customFormat="1" ht="7.5" customHeight="1" x14ac:dyDescent="0.4">
      <c r="B376" s="280">
        <v>1</v>
      </c>
      <c r="C376" s="282" t="s">
        <v>44</v>
      </c>
      <c r="D376" s="282"/>
      <c r="E376" s="282"/>
      <c r="F376" s="283"/>
      <c r="G376" s="68"/>
      <c r="H376" s="286" t="s">
        <v>35</v>
      </c>
      <c r="I376" s="286"/>
      <c r="J376" s="326"/>
      <c r="K376" s="326"/>
      <c r="L376" s="326"/>
      <c r="M376" s="326"/>
      <c r="N376" s="327"/>
      <c r="O376" s="69"/>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row>
    <row r="377" spans="2:41" s="2" customFormat="1" ht="11.25" customHeight="1" x14ac:dyDescent="0.4">
      <c r="B377" s="281"/>
      <c r="C377" s="284"/>
      <c r="D377" s="284"/>
      <c r="E377" s="284"/>
      <c r="F377" s="285"/>
      <c r="G377" s="36">
        <v>4</v>
      </c>
      <c r="H377" s="287"/>
      <c r="I377" s="287"/>
      <c r="J377" s="328"/>
      <c r="K377" s="328"/>
      <c r="L377" s="328"/>
      <c r="M377" s="328"/>
      <c r="N377" s="329"/>
      <c r="O377" s="6"/>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row>
    <row r="378" spans="2:41" s="2" customFormat="1" ht="15" customHeight="1" x14ac:dyDescent="0.4">
      <c r="B378" s="44"/>
      <c r="C378" s="330"/>
      <c r="D378" s="330"/>
      <c r="E378" s="330"/>
      <c r="F378" s="331"/>
      <c r="G378" s="36"/>
      <c r="H378" s="287" t="s">
        <v>36</v>
      </c>
      <c r="I378" s="287"/>
      <c r="J378" s="324"/>
      <c r="K378" s="324"/>
      <c r="L378" s="324"/>
      <c r="M378" s="324"/>
      <c r="N378" s="4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row>
    <row r="379" spans="2:41" s="2" customFormat="1" ht="12.75" customHeight="1" x14ac:dyDescent="0.4">
      <c r="B379" s="41">
        <v>2</v>
      </c>
      <c r="C379" s="282" t="s">
        <v>0</v>
      </c>
      <c r="D379" s="282"/>
      <c r="E379" s="282"/>
      <c r="F379" s="283"/>
      <c r="G379" s="36">
        <v>5</v>
      </c>
      <c r="H379" s="287"/>
      <c r="I379" s="287"/>
      <c r="J379" s="325"/>
      <c r="K379" s="325"/>
      <c r="L379" s="325"/>
      <c r="M379" s="325"/>
      <c r="N379" s="40"/>
      <c r="O379" s="6"/>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row>
    <row r="380" spans="2:41" s="2" customFormat="1" ht="19.5" customHeight="1" x14ac:dyDescent="0.4">
      <c r="B380" s="44" t="s">
        <v>15</v>
      </c>
      <c r="C380" s="296"/>
      <c r="D380" s="296"/>
      <c r="E380" s="296"/>
      <c r="F380" s="297"/>
      <c r="G380" s="36">
        <v>6</v>
      </c>
      <c r="H380" s="2" t="s">
        <v>37</v>
      </c>
      <c r="J380" s="335"/>
      <c r="K380" s="335"/>
      <c r="L380" s="335"/>
      <c r="M380" s="335"/>
      <c r="N380" s="40"/>
      <c r="O380" s="6"/>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row>
    <row r="381" spans="2:41" s="2" customFormat="1" ht="16.5" customHeight="1" x14ac:dyDescent="0.45">
      <c r="B381" s="41">
        <v>3</v>
      </c>
      <c r="C381" s="282" t="s">
        <v>45</v>
      </c>
      <c r="D381" s="282"/>
      <c r="E381" s="282"/>
      <c r="F381" s="283"/>
      <c r="H381" s="287"/>
      <c r="I381" s="287"/>
      <c r="J381" s="287"/>
      <c r="K381" s="287"/>
      <c r="L381" s="287"/>
      <c r="M381" s="287"/>
      <c r="N381" s="14"/>
      <c r="O381" s="1"/>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row>
    <row r="382" spans="2:41" s="2" customFormat="1" ht="3" customHeight="1" x14ac:dyDescent="0.45">
      <c r="B382" s="36"/>
      <c r="C382" s="56"/>
      <c r="D382" s="56"/>
      <c r="E382" s="56"/>
      <c r="F382" s="37"/>
      <c r="K382" s="1"/>
      <c r="L382" s="1"/>
      <c r="M382" s="1"/>
      <c r="N382" s="14"/>
      <c r="O382" s="1"/>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row>
    <row r="383" spans="2:41" s="2" customFormat="1" ht="16.5" customHeight="1" x14ac:dyDescent="0.4">
      <c r="B383" s="36"/>
      <c r="C383" s="169"/>
      <c r="D383" s="287" t="s">
        <v>47</v>
      </c>
      <c r="E383" s="287"/>
      <c r="F383" s="302"/>
      <c r="G383" s="36">
        <v>7</v>
      </c>
      <c r="H383" s="2" t="s">
        <v>46</v>
      </c>
      <c r="J383" s="6"/>
      <c r="K383" s="292"/>
      <c r="L383" s="292"/>
      <c r="M383" s="292"/>
      <c r="N383" s="28"/>
      <c r="O383" s="27"/>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row>
    <row r="384" spans="2:41" s="2" customFormat="1" ht="4.5" customHeight="1" x14ac:dyDescent="0.4">
      <c r="B384" s="36"/>
      <c r="C384" s="8"/>
      <c r="F384" s="43"/>
      <c r="G384" s="36"/>
      <c r="J384" s="6"/>
      <c r="K384" s="70"/>
      <c r="L384" s="70"/>
      <c r="M384" s="70"/>
      <c r="N384" s="28"/>
      <c r="O384" s="27"/>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row>
    <row r="385" spans="1:41" s="2" customFormat="1" ht="18" customHeight="1" x14ac:dyDescent="0.45">
      <c r="B385" s="36"/>
      <c r="C385" s="169"/>
      <c r="D385" s="287" t="s">
        <v>48</v>
      </c>
      <c r="E385" s="287"/>
      <c r="F385" s="302"/>
      <c r="G385" s="36"/>
      <c r="H385" s="292"/>
      <c r="I385" s="292"/>
      <c r="J385" s="292"/>
      <c r="K385" s="292"/>
      <c r="L385" s="292"/>
      <c r="M385" s="292"/>
      <c r="N385" s="14"/>
      <c r="O385" s="1"/>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row>
    <row r="386" spans="1:41" s="2" customFormat="1" ht="10.5" customHeight="1" x14ac:dyDescent="0.45">
      <c r="B386" s="44"/>
      <c r="C386" s="45"/>
      <c r="D386" s="5"/>
      <c r="E386" s="5"/>
      <c r="F386" s="42"/>
      <c r="G386" s="44"/>
      <c r="H386" s="5"/>
      <c r="I386" s="5"/>
      <c r="J386" s="71"/>
      <c r="K386" s="72"/>
      <c r="L386" s="72"/>
      <c r="M386" s="72"/>
      <c r="N386" s="60"/>
      <c r="O386" s="1"/>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row>
    <row r="387" spans="1:41" s="73" customFormat="1" ht="15" customHeight="1" x14ac:dyDescent="0.3">
      <c r="D387" s="74"/>
      <c r="E387" s="75"/>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row>
    <row r="388" spans="1:41" s="2" customFormat="1" ht="7.5" customHeight="1" x14ac:dyDescent="0.4">
      <c r="B388" s="280">
        <v>1</v>
      </c>
      <c r="C388" s="282" t="s">
        <v>44</v>
      </c>
      <c r="D388" s="282"/>
      <c r="E388" s="282"/>
      <c r="F388" s="283"/>
      <c r="G388" s="68"/>
      <c r="H388" s="286" t="s">
        <v>35</v>
      </c>
      <c r="I388" s="286"/>
      <c r="J388" s="326"/>
      <c r="K388" s="326"/>
      <c r="L388" s="326"/>
      <c r="M388" s="326"/>
      <c r="N388" s="327"/>
      <c r="O388" s="69"/>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row>
    <row r="389" spans="1:41" s="2" customFormat="1" ht="11.25" customHeight="1" x14ac:dyDescent="0.4">
      <c r="B389" s="281"/>
      <c r="C389" s="284"/>
      <c r="D389" s="284"/>
      <c r="E389" s="284"/>
      <c r="F389" s="285"/>
      <c r="G389" s="36">
        <v>4</v>
      </c>
      <c r="H389" s="287"/>
      <c r="I389" s="287"/>
      <c r="J389" s="328"/>
      <c r="K389" s="328"/>
      <c r="L389" s="328"/>
      <c r="M389" s="328"/>
      <c r="N389" s="329"/>
      <c r="O389" s="6"/>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row>
    <row r="390" spans="1:41" s="2" customFormat="1" ht="15" customHeight="1" x14ac:dyDescent="0.4">
      <c r="B390" s="44"/>
      <c r="C390" s="330"/>
      <c r="D390" s="330"/>
      <c r="E390" s="330"/>
      <c r="F390" s="331"/>
      <c r="G390" s="36"/>
      <c r="H390" s="287" t="s">
        <v>36</v>
      </c>
      <c r="I390" s="287"/>
      <c r="J390" s="324"/>
      <c r="K390" s="324"/>
      <c r="L390" s="324"/>
      <c r="M390" s="324"/>
      <c r="N390" s="4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row>
    <row r="391" spans="1:41" s="2" customFormat="1" ht="12.75" customHeight="1" x14ac:dyDescent="0.4">
      <c r="B391" s="41">
        <v>2</v>
      </c>
      <c r="C391" s="282" t="s">
        <v>0</v>
      </c>
      <c r="D391" s="282"/>
      <c r="E391" s="282"/>
      <c r="F391" s="283"/>
      <c r="G391" s="36">
        <v>5</v>
      </c>
      <c r="H391" s="287"/>
      <c r="I391" s="287"/>
      <c r="J391" s="325"/>
      <c r="K391" s="325"/>
      <c r="L391" s="325"/>
      <c r="M391" s="325"/>
      <c r="N391" s="40"/>
      <c r="O391" s="6"/>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row>
    <row r="392" spans="1:41" s="2" customFormat="1" ht="19.5" customHeight="1" x14ac:dyDescent="0.4">
      <c r="B392" s="44" t="s">
        <v>15</v>
      </c>
      <c r="C392" s="296"/>
      <c r="D392" s="296"/>
      <c r="E392" s="296"/>
      <c r="F392" s="297"/>
      <c r="G392" s="36">
        <v>6</v>
      </c>
      <c r="H392" s="2" t="s">
        <v>37</v>
      </c>
      <c r="J392" s="335"/>
      <c r="K392" s="335"/>
      <c r="L392" s="335"/>
      <c r="M392" s="335"/>
      <c r="N392" s="40"/>
      <c r="O392" s="6"/>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row>
    <row r="393" spans="1:41" s="2" customFormat="1" ht="16.5" customHeight="1" x14ac:dyDescent="0.45">
      <c r="B393" s="41">
        <v>3</v>
      </c>
      <c r="C393" s="282" t="s">
        <v>45</v>
      </c>
      <c r="D393" s="282"/>
      <c r="E393" s="282"/>
      <c r="F393" s="283"/>
      <c r="H393" s="287"/>
      <c r="I393" s="287"/>
      <c r="J393" s="287"/>
      <c r="K393" s="287"/>
      <c r="L393" s="287"/>
      <c r="M393" s="287"/>
      <c r="N393" s="14"/>
      <c r="O393" s="1"/>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row>
    <row r="394" spans="1:41" s="2" customFormat="1" ht="3" customHeight="1" x14ac:dyDescent="0.45">
      <c r="B394" s="36"/>
      <c r="C394" s="56"/>
      <c r="D394" s="56"/>
      <c r="E394" s="56"/>
      <c r="F394" s="37"/>
      <c r="K394" s="1"/>
      <c r="L394" s="1"/>
      <c r="M394" s="1"/>
      <c r="N394" s="14"/>
      <c r="O394" s="1"/>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row>
    <row r="395" spans="1:41" s="2" customFormat="1" ht="16.5" customHeight="1" x14ac:dyDescent="0.4">
      <c r="B395" s="36"/>
      <c r="C395" s="169"/>
      <c r="D395" s="287" t="s">
        <v>47</v>
      </c>
      <c r="E395" s="287"/>
      <c r="F395" s="302"/>
      <c r="G395" s="36">
        <v>7</v>
      </c>
      <c r="H395" s="2" t="s">
        <v>46</v>
      </c>
      <c r="J395" s="6"/>
      <c r="K395" s="292"/>
      <c r="L395" s="292"/>
      <c r="M395" s="292"/>
      <c r="N395" s="28"/>
      <c r="O395" s="27"/>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row>
    <row r="396" spans="1:41" s="2" customFormat="1" ht="4.5" customHeight="1" x14ac:dyDescent="0.4">
      <c r="B396" s="36"/>
      <c r="C396" s="8"/>
      <c r="F396" s="43"/>
      <c r="G396" s="36"/>
      <c r="J396" s="6"/>
      <c r="K396" s="70"/>
      <c r="L396" s="70"/>
      <c r="M396" s="70"/>
      <c r="N396" s="28"/>
      <c r="O396" s="27"/>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row>
    <row r="397" spans="1:41" s="2" customFormat="1" ht="18" customHeight="1" x14ac:dyDescent="0.45">
      <c r="B397" s="36"/>
      <c r="C397" s="169"/>
      <c r="D397" s="287" t="s">
        <v>48</v>
      </c>
      <c r="E397" s="287"/>
      <c r="F397" s="302"/>
      <c r="G397" s="36"/>
      <c r="H397" s="292"/>
      <c r="I397" s="292"/>
      <c r="J397" s="292"/>
      <c r="K397" s="292"/>
      <c r="L397" s="292"/>
      <c r="M397" s="292"/>
      <c r="N397" s="14"/>
      <c r="O397" s="1"/>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row>
    <row r="398" spans="1:41" s="2" customFormat="1" ht="9.75" customHeight="1" x14ac:dyDescent="0.45">
      <c r="B398" s="44"/>
      <c r="C398" s="45"/>
      <c r="D398" s="5"/>
      <c r="E398" s="5"/>
      <c r="F398" s="42"/>
      <c r="G398" s="44"/>
      <c r="H398" s="5"/>
      <c r="I398" s="5"/>
      <c r="J398" s="71"/>
      <c r="K398" s="72"/>
      <c r="L398" s="72"/>
      <c r="M398" s="72"/>
      <c r="N398" s="60"/>
      <c r="O398" s="1"/>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row>
    <row r="399" spans="1:41" ht="19.5" customHeight="1" x14ac:dyDescent="0.35">
      <c r="E399" s="75"/>
    </row>
    <row r="400" spans="1:41" s="82" customFormat="1" x14ac:dyDescent="0.35">
      <c r="A400" s="9"/>
      <c r="B400" s="9"/>
      <c r="C400" s="9"/>
      <c r="D400" s="9"/>
      <c r="E400" s="75"/>
      <c r="F400" s="9"/>
      <c r="G400" s="9"/>
      <c r="H400" s="9"/>
      <c r="I400" s="9"/>
      <c r="J400" s="9"/>
      <c r="K400" s="9"/>
      <c r="L400" s="9"/>
      <c r="M400" s="9"/>
      <c r="N400" s="9"/>
      <c r="O400" s="9"/>
    </row>
    <row r="401" spans="1:15" ht="18.75" customHeight="1" x14ac:dyDescent="0.35">
      <c r="E401" s="75"/>
    </row>
    <row r="402" spans="1:15" x14ac:dyDescent="0.35">
      <c r="B402" s="336"/>
      <c r="C402" s="336"/>
      <c r="D402" s="336"/>
      <c r="E402" s="336"/>
      <c r="F402" s="336"/>
      <c r="G402" s="336"/>
      <c r="H402" s="336"/>
      <c r="I402" s="336"/>
      <c r="J402" s="336"/>
      <c r="K402" s="336"/>
      <c r="L402" s="336"/>
      <c r="M402" s="336"/>
      <c r="N402" s="336"/>
    </row>
    <row r="403" spans="1:15" x14ac:dyDescent="0.35">
      <c r="E403" s="9"/>
    </row>
    <row r="404" spans="1:15" ht="17.25" x14ac:dyDescent="0.45">
      <c r="A404" s="48"/>
      <c r="B404" s="48"/>
      <c r="C404" s="48"/>
      <c r="D404" s="237" t="s">
        <v>42</v>
      </c>
      <c r="E404" s="237"/>
      <c r="F404" s="237"/>
      <c r="G404" s="237"/>
      <c r="H404" s="237"/>
      <c r="I404" s="237"/>
      <c r="J404" s="237"/>
      <c r="K404" s="237"/>
      <c r="L404" s="237"/>
      <c r="M404" s="307" t="s">
        <v>94</v>
      </c>
      <c r="N404" s="306"/>
      <c r="O404" s="2"/>
    </row>
    <row r="405" spans="1:15" ht="13.15" x14ac:dyDescent="0.4">
      <c r="A405" s="27"/>
      <c r="B405" s="251"/>
      <c r="C405" s="251"/>
      <c r="D405" s="251"/>
      <c r="E405" s="251"/>
      <c r="F405" s="251"/>
      <c r="G405" s="251"/>
      <c r="H405" s="251"/>
      <c r="I405" s="251"/>
      <c r="J405" s="251"/>
      <c r="K405" s="251"/>
      <c r="L405" s="251"/>
      <c r="M405" s="251"/>
      <c r="N405" s="27"/>
      <c r="O405" s="2"/>
    </row>
    <row r="406" spans="1:15" ht="15.4" x14ac:dyDescent="0.4">
      <c r="A406" s="63"/>
      <c r="B406" s="333" t="s">
        <v>9</v>
      </c>
      <c r="C406" s="333"/>
      <c r="D406" s="333"/>
      <c r="E406" s="333"/>
      <c r="F406" s="333"/>
      <c r="G406" s="333"/>
      <c r="H406" s="333"/>
      <c r="I406" s="309" t="str">
        <f>'Contributions &amp; Expenditures'!F9</f>
        <v>Greater Than</v>
      </c>
      <c r="J406" s="309"/>
      <c r="K406" s="309"/>
      <c r="L406" s="309"/>
      <c r="M406" s="309"/>
      <c r="N406" s="309"/>
      <c r="O406" s="65"/>
    </row>
    <row r="407" spans="1:15" ht="15.4" x14ac:dyDescent="0.4">
      <c r="A407" s="2"/>
      <c r="B407" s="2"/>
      <c r="C407" s="2"/>
      <c r="D407" s="66"/>
      <c r="E407" s="66"/>
      <c r="F407" s="66"/>
      <c r="G407" s="66"/>
      <c r="H407" s="65"/>
      <c r="I407" s="65"/>
      <c r="J407" s="65"/>
      <c r="K407" s="65"/>
      <c r="L407" s="65"/>
      <c r="M407" s="65"/>
      <c r="N407" s="65"/>
      <c r="O407" s="65"/>
    </row>
    <row r="408" spans="1:15" ht="13.9" x14ac:dyDescent="0.4">
      <c r="B408" s="52"/>
      <c r="C408" s="52"/>
      <c r="D408" s="52"/>
      <c r="E408" s="52"/>
      <c r="F408" s="67" t="s">
        <v>4</v>
      </c>
      <c r="H408" s="50"/>
      <c r="J408" s="50"/>
      <c r="K408" s="19">
        <f>'Contributions &amp; Expenditures'!G34</f>
        <v>45181</v>
      </c>
      <c r="L408" s="32" t="s">
        <v>5</v>
      </c>
      <c r="M408" s="19">
        <f>'Contributions &amp; Expenditures'!J34</f>
        <v>45215</v>
      </c>
    </row>
    <row r="409" spans="1:15" ht="15.4" x14ac:dyDescent="0.35">
      <c r="A409" s="33"/>
      <c r="B409" s="16"/>
      <c r="C409" s="10"/>
      <c r="D409" s="10"/>
      <c r="E409" s="10"/>
      <c r="F409" s="10"/>
      <c r="H409" s="34"/>
      <c r="K409" s="35" t="s">
        <v>2</v>
      </c>
      <c r="M409" s="35" t="s">
        <v>6</v>
      </c>
    </row>
    <row r="410" spans="1:15" ht="13.5" x14ac:dyDescent="0.4">
      <c r="A410" s="2"/>
      <c r="B410" s="332" t="s">
        <v>34</v>
      </c>
      <c r="C410" s="332"/>
      <c r="D410" s="332"/>
      <c r="E410" s="332"/>
      <c r="F410" s="332"/>
      <c r="G410" s="312"/>
      <c r="H410" s="312"/>
      <c r="I410" s="312"/>
      <c r="J410" s="312"/>
      <c r="K410" s="312"/>
      <c r="L410" s="312"/>
      <c r="M410" s="312"/>
      <c r="N410" s="312"/>
      <c r="O410" s="312"/>
    </row>
    <row r="411" spans="1:15" ht="5.25" customHeight="1" x14ac:dyDescent="0.4">
      <c r="A411" s="2"/>
      <c r="B411" s="280">
        <v>1</v>
      </c>
      <c r="C411" s="282" t="s">
        <v>44</v>
      </c>
      <c r="D411" s="282"/>
      <c r="E411" s="282"/>
      <c r="F411" s="283"/>
      <c r="G411" s="68"/>
      <c r="H411" s="286" t="s">
        <v>35</v>
      </c>
      <c r="I411" s="286"/>
      <c r="J411" s="326"/>
      <c r="K411" s="326"/>
      <c r="L411" s="326"/>
      <c r="M411" s="326"/>
      <c r="N411" s="327"/>
      <c r="O411" s="69"/>
    </row>
    <row r="412" spans="1:15" ht="13.15" x14ac:dyDescent="0.4">
      <c r="A412" s="2"/>
      <c r="B412" s="281"/>
      <c r="C412" s="284"/>
      <c r="D412" s="284"/>
      <c r="E412" s="284"/>
      <c r="F412" s="285"/>
      <c r="G412" s="36">
        <v>4</v>
      </c>
      <c r="H412" s="287"/>
      <c r="I412" s="287"/>
      <c r="J412" s="328"/>
      <c r="K412" s="328"/>
      <c r="L412" s="328"/>
      <c r="M412" s="328"/>
      <c r="N412" s="329"/>
      <c r="O412" s="6"/>
    </row>
    <row r="413" spans="1:15" ht="16.5" customHeight="1" x14ac:dyDescent="0.4">
      <c r="A413" s="2"/>
      <c r="B413" s="44"/>
      <c r="C413" s="330"/>
      <c r="D413" s="330"/>
      <c r="E413" s="330"/>
      <c r="F413" s="331"/>
      <c r="G413" s="36"/>
      <c r="H413" s="287" t="s">
        <v>36</v>
      </c>
      <c r="I413" s="287"/>
      <c r="J413" s="324"/>
      <c r="K413" s="324"/>
      <c r="L413" s="324"/>
      <c r="M413" s="324"/>
      <c r="N413" s="40"/>
      <c r="O413" s="2"/>
    </row>
    <row r="414" spans="1:15" ht="13.15" x14ac:dyDescent="0.4">
      <c r="A414" s="2"/>
      <c r="B414" s="41">
        <v>2</v>
      </c>
      <c r="C414" s="282" t="s">
        <v>0</v>
      </c>
      <c r="D414" s="282"/>
      <c r="E414" s="282"/>
      <c r="F414" s="283"/>
      <c r="G414" s="36">
        <v>5</v>
      </c>
      <c r="H414" s="287"/>
      <c r="I414" s="287"/>
      <c r="J414" s="325"/>
      <c r="K414" s="325"/>
      <c r="L414" s="325"/>
      <c r="M414" s="325"/>
      <c r="N414" s="40"/>
      <c r="O414" s="6"/>
    </row>
    <row r="415" spans="1:15" ht="17.25" customHeight="1" x14ac:dyDescent="0.4">
      <c r="A415" s="2"/>
      <c r="B415" s="44" t="s">
        <v>15</v>
      </c>
      <c r="C415" s="296"/>
      <c r="D415" s="296"/>
      <c r="E415" s="296"/>
      <c r="F415" s="297"/>
      <c r="G415" s="36">
        <v>6</v>
      </c>
      <c r="H415" s="2" t="s">
        <v>37</v>
      </c>
      <c r="I415" s="2"/>
      <c r="J415" s="335"/>
      <c r="K415" s="335"/>
      <c r="L415" s="335"/>
      <c r="M415" s="335"/>
      <c r="N415" s="40"/>
      <c r="O415" s="6"/>
    </row>
    <row r="416" spans="1:15" ht="15.4" x14ac:dyDescent="0.45">
      <c r="A416" s="2"/>
      <c r="B416" s="41">
        <v>3</v>
      </c>
      <c r="C416" s="282" t="s">
        <v>45</v>
      </c>
      <c r="D416" s="282"/>
      <c r="E416" s="282"/>
      <c r="F416" s="283"/>
      <c r="G416" s="2"/>
      <c r="H416" s="287"/>
      <c r="I416" s="287"/>
      <c r="J416" s="287"/>
      <c r="K416" s="287"/>
      <c r="L416" s="287"/>
      <c r="M416" s="287"/>
      <c r="N416" s="14"/>
      <c r="O416" s="1"/>
    </row>
    <row r="417" spans="1:15" ht="2.25" customHeight="1" x14ac:dyDescent="0.45">
      <c r="A417" s="2"/>
      <c r="B417" s="36"/>
      <c r="C417" s="56"/>
      <c r="D417" s="56"/>
      <c r="E417" s="56"/>
      <c r="F417" s="37"/>
      <c r="G417" s="2"/>
      <c r="H417" s="2"/>
      <c r="I417" s="2"/>
      <c r="J417" s="2"/>
      <c r="K417" s="1"/>
      <c r="L417" s="1"/>
      <c r="M417" s="1"/>
      <c r="N417" s="14"/>
      <c r="O417" s="1"/>
    </row>
    <row r="418" spans="1:15" ht="19.899999999999999" x14ac:dyDescent="0.4">
      <c r="A418" s="2"/>
      <c r="B418" s="36"/>
      <c r="C418" s="169"/>
      <c r="D418" s="287" t="s">
        <v>47</v>
      </c>
      <c r="E418" s="287"/>
      <c r="F418" s="302"/>
      <c r="G418" s="36">
        <v>7</v>
      </c>
      <c r="H418" s="2" t="s">
        <v>46</v>
      </c>
      <c r="I418" s="2"/>
      <c r="J418" s="6"/>
      <c r="K418" s="292"/>
      <c r="L418" s="292"/>
      <c r="M418" s="292"/>
      <c r="N418" s="28"/>
      <c r="O418" s="27"/>
    </row>
    <row r="419" spans="1:15" ht="6" customHeight="1" x14ac:dyDescent="0.4">
      <c r="A419" s="2"/>
      <c r="B419" s="36"/>
      <c r="C419" s="8"/>
      <c r="D419" s="2"/>
      <c r="E419" s="2"/>
      <c r="F419" s="43"/>
      <c r="G419" s="36"/>
      <c r="H419" s="2"/>
      <c r="I419" s="2"/>
      <c r="J419" s="6"/>
      <c r="K419" s="70"/>
      <c r="L419" s="70"/>
      <c r="M419" s="70"/>
      <c r="N419" s="28"/>
      <c r="O419" s="27"/>
    </row>
    <row r="420" spans="1:15" ht="19.899999999999999" x14ac:dyDescent="0.45">
      <c r="A420" s="2"/>
      <c r="B420" s="36"/>
      <c r="C420" s="169"/>
      <c r="D420" s="287" t="s">
        <v>48</v>
      </c>
      <c r="E420" s="287"/>
      <c r="F420" s="302"/>
      <c r="G420" s="36"/>
      <c r="H420" s="292"/>
      <c r="I420" s="292"/>
      <c r="J420" s="292"/>
      <c r="K420" s="292"/>
      <c r="L420" s="292"/>
      <c r="M420" s="292"/>
      <c r="N420" s="14"/>
      <c r="O420" s="1"/>
    </row>
    <row r="421" spans="1:15" ht="9" customHeight="1" x14ac:dyDescent="0.45">
      <c r="A421" s="2"/>
      <c r="B421" s="44"/>
      <c r="C421" s="45"/>
      <c r="D421" s="5"/>
      <c r="E421" s="5"/>
      <c r="F421" s="42"/>
      <c r="G421" s="44"/>
      <c r="H421" s="5"/>
      <c r="I421" s="5"/>
      <c r="J421" s="71"/>
      <c r="K421" s="72"/>
      <c r="L421" s="72"/>
      <c r="M421" s="72"/>
      <c r="N421" s="60"/>
      <c r="O421" s="1"/>
    </row>
    <row r="422" spans="1:15" x14ac:dyDescent="0.35">
      <c r="A422" s="73"/>
      <c r="B422" s="73"/>
      <c r="C422" s="73"/>
      <c r="D422" s="74"/>
      <c r="E422" s="75"/>
      <c r="F422" s="73"/>
      <c r="G422" s="73"/>
      <c r="H422" s="73"/>
      <c r="I422" s="73"/>
      <c r="J422" s="73"/>
      <c r="K422" s="73"/>
      <c r="L422" s="73"/>
      <c r="M422" s="73"/>
      <c r="N422" s="73"/>
      <c r="O422" s="73"/>
    </row>
    <row r="423" spans="1:15" ht="6.75" customHeight="1" x14ac:dyDescent="0.4">
      <c r="A423" s="2"/>
      <c r="B423" s="280">
        <v>1</v>
      </c>
      <c r="C423" s="282" t="s">
        <v>44</v>
      </c>
      <c r="D423" s="282"/>
      <c r="E423" s="282"/>
      <c r="F423" s="283"/>
      <c r="G423" s="68"/>
      <c r="H423" s="286" t="s">
        <v>35</v>
      </c>
      <c r="I423" s="286"/>
      <c r="J423" s="326"/>
      <c r="K423" s="326"/>
      <c r="L423" s="326"/>
      <c r="M423" s="326"/>
      <c r="N423" s="327"/>
      <c r="O423" s="69"/>
    </row>
    <row r="424" spans="1:15" ht="13.15" x14ac:dyDescent="0.4">
      <c r="A424" s="2"/>
      <c r="B424" s="281"/>
      <c r="C424" s="284"/>
      <c r="D424" s="284"/>
      <c r="E424" s="284"/>
      <c r="F424" s="285"/>
      <c r="G424" s="36">
        <v>4</v>
      </c>
      <c r="H424" s="287"/>
      <c r="I424" s="287"/>
      <c r="J424" s="328"/>
      <c r="K424" s="328"/>
      <c r="L424" s="328"/>
      <c r="M424" s="328"/>
      <c r="N424" s="329"/>
      <c r="O424" s="6"/>
    </row>
    <row r="425" spans="1:15" ht="18" customHeight="1" x14ac:dyDescent="0.4">
      <c r="A425" s="2"/>
      <c r="B425" s="44"/>
      <c r="C425" s="330"/>
      <c r="D425" s="330"/>
      <c r="E425" s="330"/>
      <c r="F425" s="331"/>
      <c r="G425" s="36"/>
      <c r="H425" s="287" t="s">
        <v>36</v>
      </c>
      <c r="I425" s="287"/>
      <c r="J425" s="324"/>
      <c r="K425" s="324"/>
      <c r="L425" s="324"/>
      <c r="M425" s="324"/>
      <c r="N425" s="40"/>
      <c r="O425" s="2"/>
    </row>
    <row r="426" spans="1:15" ht="13.15" x14ac:dyDescent="0.4">
      <c r="A426" s="2"/>
      <c r="B426" s="41">
        <v>2</v>
      </c>
      <c r="C426" s="282" t="s">
        <v>0</v>
      </c>
      <c r="D426" s="282"/>
      <c r="E426" s="282"/>
      <c r="F426" s="283"/>
      <c r="G426" s="36">
        <v>5</v>
      </c>
      <c r="H426" s="287"/>
      <c r="I426" s="287"/>
      <c r="J426" s="325"/>
      <c r="K426" s="325"/>
      <c r="L426" s="325"/>
      <c r="M426" s="325"/>
      <c r="N426" s="40"/>
      <c r="O426" s="6"/>
    </row>
    <row r="427" spans="1:15" ht="18.75" customHeight="1" x14ac:dyDescent="0.4">
      <c r="A427" s="2"/>
      <c r="B427" s="44" t="s">
        <v>15</v>
      </c>
      <c r="C427" s="296"/>
      <c r="D427" s="296"/>
      <c r="E427" s="296"/>
      <c r="F427" s="297"/>
      <c r="G427" s="36">
        <v>6</v>
      </c>
      <c r="H427" s="2" t="s">
        <v>37</v>
      </c>
      <c r="I427" s="2"/>
      <c r="J427" s="335"/>
      <c r="K427" s="335"/>
      <c r="L427" s="335"/>
      <c r="M427" s="335"/>
      <c r="N427" s="40"/>
      <c r="O427" s="6"/>
    </row>
    <row r="428" spans="1:15" ht="15.4" x14ac:dyDescent="0.45">
      <c r="A428" s="2"/>
      <c r="B428" s="41">
        <v>3</v>
      </c>
      <c r="C428" s="282" t="s">
        <v>45</v>
      </c>
      <c r="D428" s="282"/>
      <c r="E428" s="282"/>
      <c r="F428" s="283"/>
      <c r="G428" s="2"/>
      <c r="H428" s="287"/>
      <c r="I428" s="287"/>
      <c r="J428" s="287"/>
      <c r="K428" s="287"/>
      <c r="L428" s="287"/>
      <c r="M428" s="287"/>
      <c r="N428" s="14"/>
      <c r="O428" s="1"/>
    </row>
    <row r="429" spans="1:15" ht="2.25" customHeight="1" x14ac:dyDescent="0.45">
      <c r="A429" s="2"/>
      <c r="B429" s="36"/>
      <c r="C429" s="56"/>
      <c r="D429" s="56"/>
      <c r="E429" s="56"/>
      <c r="F429" s="37"/>
      <c r="G429" s="2"/>
      <c r="H429" s="2"/>
      <c r="I429" s="2"/>
      <c r="J429" s="2"/>
      <c r="K429" s="1"/>
      <c r="L429" s="1"/>
      <c r="M429" s="1"/>
      <c r="N429" s="14"/>
      <c r="O429" s="1"/>
    </row>
    <row r="430" spans="1:15" ht="19.899999999999999" x14ac:dyDescent="0.4">
      <c r="A430" s="2"/>
      <c r="B430" s="36"/>
      <c r="C430" s="169"/>
      <c r="D430" s="287" t="s">
        <v>47</v>
      </c>
      <c r="E430" s="287"/>
      <c r="F430" s="302"/>
      <c r="G430" s="36">
        <v>7</v>
      </c>
      <c r="H430" s="2" t="s">
        <v>46</v>
      </c>
      <c r="I430" s="2"/>
      <c r="J430" s="6"/>
      <c r="K430" s="292"/>
      <c r="L430" s="292"/>
      <c r="M430" s="292"/>
      <c r="N430" s="28"/>
      <c r="O430" s="27"/>
    </row>
    <row r="431" spans="1:15" ht="4.5" customHeight="1" x14ac:dyDescent="0.4">
      <c r="A431" s="2"/>
      <c r="B431" s="36"/>
      <c r="C431" s="8"/>
      <c r="D431" s="2"/>
      <c r="E431" s="2"/>
      <c r="F431" s="43"/>
      <c r="G431" s="36"/>
      <c r="H431" s="2"/>
      <c r="I431" s="2"/>
      <c r="J431" s="6"/>
      <c r="K431" s="70"/>
      <c r="L431" s="70"/>
      <c r="M431" s="70"/>
      <c r="N431" s="28"/>
      <c r="O431" s="27"/>
    </row>
    <row r="432" spans="1:15" ht="19.899999999999999" x14ac:dyDescent="0.45">
      <c r="A432" s="2"/>
      <c r="B432" s="36"/>
      <c r="C432" s="169"/>
      <c r="D432" s="287" t="s">
        <v>48</v>
      </c>
      <c r="E432" s="287"/>
      <c r="F432" s="302"/>
      <c r="G432" s="36"/>
      <c r="H432" s="292"/>
      <c r="I432" s="292"/>
      <c r="J432" s="292"/>
      <c r="K432" s="292"/>
      <c r="L432" s="292"/>
      <c r="M432" s="292"/>
      <c r="N432" s="14"/>
      <c r="O432" s="1"/>
    </row>
    <row r="433" spans="1:15" ht="6" customHeight="1" x14ac:dyDescent="0.45">
      <c r="A433" s="2"/>
      <c r="B433" s="44"/>
      <c r="C433" s="45"/>
      <c r="D433" s="5"/>
      <c r="E433" s="5"/>
      <c r="F433" s="42"/>
      <c r="G433" s="44"/>
      <c r="H433" s="5"/>
      <c r="I433" s="5"/>
      <c r="J433" s="71"/>
      <c r="K433" s="72"/>
      <c r="L433" s="72"/>
      <c r="M433" s="72"/>
      <c r="N433" s="60"/>
      <c r="O433" s="1"/>
    </row>
    <row r="434" spans="1:15" x14ac:dyDescent="0.35">
      <c r="E434" s="75"/>
    </row>
    <row r="435" spans="1:15" ht="6" customHeight="1" x14ac:dyDescent="0.4">
      <c r="A435" s="2"/>
      <c r="B435" s="280">
        <v>1</v>
      </c>
      <c r="C435" s="282" t="s">
        <v>44</v>
      </c>
      <c r="D435" s="282"/>
      <c r="E435" s="282"/>
      <c r="F435" s="283"/>
      <c r="G435" s="68"/>
      <c r="H435" s="286" t="s">
        <v>35</v>
      </c>
      <c r="I435" s="286"/>
      <c r="J435" s="326"/>
      <c r="K435" s="326"/>
      <c r="L435" s="326"/>
      <c r="M435" s="326"/>
      <c r="N435" s="327"/>
      <c r="O435" s="69"/>
    </row>
    <row r="436" spans="1:15" ht="13.15" x14ac:dyDescent="0.4">
      <c r="A436" s="2"/>
      <c r="B436" s="281"/>
      <c r="C436" s="284"/>
      <c r="D436" s="284"/>
      <c r="E436" s="284"/>
      <c r="F436" s="285"/>
      <c r="G436" s="36">
        <v>4</v>
      </c>
      <c r="H436" s="287"/>
      <c r="I436" s="287"/>
      <c r="J436" s="328"/>
      <c r="K436" s="328"/>
      <c r="L436" s="328"/>
      <c r="M436" s="328"/>
      <c r="N436" s="329"/>
      <c r="O436" s="6"/>
    </row>
    <row r="437" spans="1:15" ht="18" customHeight="1" x14ac:dyDescent="0.4">
      <c r="A437" s="2"/>
      <c r="B437" s="44"/>
      <c r="C437" s="330"/>
      <c r="D437" s="330"/>
      <c r="E437" s="330"/>
      <c r="F437" s="331"/>
      <c r="G437" s="36"/>
      <c r="H437" s="287" t="s">
        <v>36</v>
      </c>
      <c r="I437" s="287"/>
      <c r="J437" s="324"/>
      <c r="K437" s="324"/>
      <c r="L437" s="324"/>
      <c r="M437" s="324"/>
      <c r="N437" s="40"/>
      <c r="O437" s="2"/>
    </row>
    <row r="438" spans="1:15" ht="13.15" x14ac:dyDescent="0.4">
      <c r="A438" s="2"/>
      <c r="B438" s="41">
        <v>2</v>
      </c>
      <c r="C438" s="282" t="s">
        <v>0</v>
      </c>
      <c r="D438" s="282"/>
      <c r="E438" s="282"/>
      <c r="F438" s="283"/>
      <c r="G438" s="36">
        <v>5</v>
      </c>
      <c r="H438" s="287"/>
      <c r="I438" s="287"/>
      <c r="J438" s="325"/>
      <c r="K438" s="325"/>
      <c r="L438" s="325"/>
      <c r="M438" s="325"/>
      <c r="N438" s="40"/>
      <c r="O438" s="6"/>
    </row>
    <row r="439" spans="1:15" ht="17.25" customHeight="1" x14ac:dyDescent="0.4">
      <c r="A439" s="2"/>
      <c r="B439" s="44" t="s">
        <v>15</v>
      </c>
      <c r="C439" s="296"/>
      <c r="D439" s="296"/>
      <c r="E439" s="296"/>
      <c r="F439" s="297"/>
      <c r="G439" s="36">
        <v>6</v>
      </c>
      <c r="H439" s="2" t="s">
        <v>37</v>
      </c>
      <c r="I439" s="2"/>
      <c r="J439" s="335"/>
      <c r="K439" s="335"/>
      <c r="L439" s="335"/>
      <c r="M439" s="335"/>
      <c r="N439" s="40"/>
      <c r="O439" s="6"/>
    </row>
    <row r="440" spans="1:15" ht="15.4" x14ac:dyDescent="0.45">
      <c r="A440" s="2"/>
      <c r="B440" s="41">
        <v>3</v>
      </c>
      <c r="C440" s="282" t="s">
        <v>45</v>
      </c>
      <c r="D440" s="282"/>
      <c r="E440" s="282"/>
      <c r="F440" s="283"/>
      <c r="G440" s="2"/>
      <c r="H440" s="287"/>
      <c r="I440" s="287"/>
      <c r="J440" s="287"/>
      <c r="K440" s="287"/>
      <c r="L440" s="287"/>
      <c r="M440" s="287"/>
      <c r="N440" s="14"/>
      <c r="O440" s="1"/>
    </row>
    <row r="441" spans="1:15" ht="3.75" customHeight="1" x14ac:dyDescent="0.45">
      <c r="A441" s="2"/>
      <c r="B441" s="36"/>
      <c r="C441" s="56"/>
      <c r="D441" s="56"/>
      <c r="E441" s="56"/>
      <c r="F441" s="37"/>
      <c r="G441" s="2"/>
      <c r="H441" s="2"/>
      <c r="I441" s="2"/>
      <c r="J441" s="2"/>
      <c r="K441" s="1"/>
      <c r="L441" s="1"/>
      <c r="M441" s="1"/>
      <c r="N441" s="14"/>
      <c r="O441" s="1"/>
    </row>
    <row r="442" spans="1:15" ht="19.899999999999999" x14ac:dyDescent="0.4">
      <c r="A442" s="2"/>
      <c r="B442" s="36"/>
      <c r="C442" s="169"/>
      <c r="D442" s="287" t="s">
        <v>47</v>
      </c>
      <c r="E442" s="287"/>
      <c r="F442" s="302"/>
      <c r="G442" s="36">
        <v>7</v>
      </c>
      <c r="H442" s="2" t="s">
        <v>46</v>
      </c>
      <c r="I442" s="2"/>
      <c r="J442" s="6"/>
      <c r="K442" s="292"/>
      <c r="L442" s="292"/>
      <c r="M442" s="292"/>
      <c r="N442" s="28"/>
      <c r="O442" s="27"/>
    </row>
    <row r="443" spans="1:15" ht="3.75" customHeight="1" x14ac:dyDescent="0.4">
      <c r="A443" s="2"/>
      <c r="B443" s="36"/>
      <c r="C443" s="8"/>
      <c r="D443" s="2"/>
      <c r="E443" s="2"/>
      <c r="F443" s="43"/>
      <c r="G443" s="36"/>
      <c r="H443" s="2"/>
      <c r="I443" s="2"/>
      <c r="J443" s="6"/>
      <c r="K443" s="70"/>
      <c r="L443" s="70"/>
      <c r="M443" s="70"/>
      <c r="N443" s="28"/>
      <c r="O443" s="27"/>
    </row>
    <row r="444" spans="1:15" ht="19.899999999999999" x14ac:dyDescent="0.45">
      <c r="A444" s="2"/>
      <c r="B444" s="36"/>
      <c r="C444" s="169"/>
      <c r="D444" s="287" t="s">
        <v>48</v>
      </c>
      <c r="E444" s="287"/>
      <c r="F444" s="302"/>
      <c r="G444" s="36"/>
      <c r="H444" s="292"/>
      <c r="I444" s="292"/>
      <c r="J444" s="292"/>
      <c r="K444" s="292"/>
      <c r="L444" s="292"/>
      <c r="M444" s="292"/>
      <c r="N444" s="14"/>
      <c r="O444" s="1"/>
    </row>
    <row r="445" spans="1:15" ht="6.75" customHeight="1" x14ac:dyDescent="0.45">
      <c r="A445" s="2"/>
      <c r="B445" s="44"/>
      <c r="C445" s="45"/>
      <c r="D445" s="5"/>
      <c r="E445" s="5"/>
      <c r="F445" s="42"/>
      <c r="G445" s="44"/>
      <c r="H445" s="5"/>
      <c r="I445" s="5"/>
      <c r="J445" s="71"/>
      <c r="K445" s="72"/>
      <c r="L445" s="72"/>
      <c r="M445" s="72"/>
      <c r="N445" s="60"/>
      <c r="O445" s="1"/>
    </row>
    <row r="446" spans="1:15" x14ac:dyDescent="0.35">
      <c r="A446" s="73"/>
      <c r="B446" s="73"/>
      <c r="C446" s="73"/>
      <c r="D446" s="74"/>
      <c r="E446" s="75"/>
      <c r="F446" s="73"/>
      <c r="G446" s="73"/>
      <c r="H446" s="73"/>
      <c r="I446" s="73"/>
      <c r="J446" s="73"/>
      <c r="K446" s="73"/>
      <c r="L446" s="73"/>
      <c r="M446" s="73"/>
      <c r="N446" s="73"/>
      <c r="O446" s="73"/>
    </row>
    <row r="447" spans="1:15" ht="5.25" customHeight="1" x14ac:dyDescent="0.4">
      <c r="A447" s="2"/>
      <c r="B447" s="280">
        <v>1</v>
      </c>
      <c r="C447" s="282" t="s">
        <v>44</v>
      </c>
      <c r="D447" s="282"/>
      <c r="E447" s="282"/>
      <c r="F447" s="283"/>
      <c r="G447" s="68"/>
      <c r="H447" s="286" t="s">
        <v>35</v>
      </c>
      <c r="I447" s="286"/>
      <c r="J447" s="326"/>
      <c r="K447" s="326"/>
      <c r="L447" s="326"/>
      <c r="M447" s="326"/>
      <c r="N447" s="327"/>
      <c r="O447" s="69"/>
    </row>
    <row r="448" spans="1:15" ht="13.15" x14ac:dyDescent="0.4">
      <c r="A448" s="2"/>
      <c r="B448" s="281"/>
      <c r="C448" s="284"/>
      <c r="D448" s="284"/>
      <c r="E448" s="284"/>
      <c r="F448" s="285"/>
      <c r="G448" s="36">
        <v>4</v>
      </c>
      <c r="H448" s="287"/>
      <c r="I448" s="287"/>
      <c r="J448" s="328"/>
      <c r="K448" s="328"/>
      <c r="L448" s="328"/>
      <c r="M448" s="328"/>
      <c r="N448" s="329"/>
      <c r="O448" s="6"/>
    </row>
    <row r="449" spans="1:15" ht="16.5" customHeight="1" x14ac:dyDescent="0.4">
      <c r="A449" s="2"/>
      <c r="B449" s="44"/>
      <c r="C449" s="330"/>
      <c r="D449" s="330"/>
      <c r="E449" s="330"/>
      <c r="F449" s="331"/>
      <c r="G449" s="36"/>
      <c r="H449" s="287" t="s">
        <v>36</v>
      </c>
      <c r="I449" s="287"/>
      <c r="J449" s="324"/>
      <c r="K449" s="324"/>
      <c r="L449" s="324"/>
      <c r="M449" s="324"/>
      <c r="N449" s="40"/>
      <c r="O449" s="2"/>
    </row>
    <row r="450" spans="1:15" ht="13.15" x14ac:dyDescent="0.4">
      <c r="A450" s="2"/>
      <c r="B450" s="41">
        <v>2</v>
      </c>
      <c r="C450" s="282" t="s">
        <v>0</v>
      </c>
      <c r="D450" s="282"/>
      <c r="E450" s="282"/>
      <c r="F450" s="283"/>
      <c r="G450" s="36">
        <v>5</v>
      </c>
      <c r="H450" s="287"/>
      <c r="I450" s="287"/>
      <c r="J450" s="325"/>
      <c r="K450" s="325"/>
      <c r="L450" s="325"/>
      <c r="M450" s="325"/>
      <c r="N450" s="40"/>
      <c r="O450" s="6"/>
    </row>
    <row r="451" spans="1:15" ht="19.5" customHeight="1" x14ac:dyDescent="0.4">
      <c r="A451" s="2"/>
      <c r="B451" s="44" t="s">
        <v>15</v>
      </c>
      <c r="C451" s="296"/>
      <c r="D451" s="296"/>
      <c r="E451" s="296"/>
      <c r="F451" s="297"/>
      <c r="G451" s="36">
        <v>6</v>
      </c>
      <c r="H451" s="2" t="s">
        <v>37</v>
      </c>
      <c r="I451" s="2"/>
      <c r="J451" s="335"/>
      <c r="K451" s="335"/>
      <c r="L451" s="335"/>
      <c r="M451" s="335"/>
      <c r="N451" s="40"/>
      <c r="O451" s="6"/>
    </row>
    <row r="452" spans="1:15" ht="15.4" x14ac:dyDescent="0.45">
      <c r="A452" s="2"/>
      <c r="B452" s="41">
        <v>3</v>
      </c>
      <c r="C452" s="282" t="s">
        <v>45</v>
      </c>
      <c r="D452" s="282"/>
      <c r="E452" s="282"/>
      <c r="F452" s="283"/>
      <c r="G452" s="2"/>
      <c r="H452" s="287"/>
      <c r="I452" s="287"/>
      <c r="J452" s="287"/>
      <c r="K452" s="287"/>
      <c r="L452" s="287"/>
      <c r="M452" s="287"/>
      <c r="N452" s="14"/>
      <c r="O452" s="1"/>
    </row>
    <row r="453" spans="1:15" ht="3.75" customHeight="1" x14ac:dyDescent="0.45">
      <c r="A453" s="2"/>
      <c r="B453" s="36"/>
      <c r="C453" s="56"/>
      <c r="D453" s="56"/>
      <c r="E453" s="56"/>
      <c r="F453" s="37"/>
      <c r="G453" s="2"/>
      <c r="H453" s="2"/>
      <c r="I453" s="2"/>
      <c r="J453" s="2"/>
      <c r="K453" s="1"/>
      <c r="L453" s="1"/>
      <c r="M453" s="1"/>
      <c r="N453" s="14"/>
      <c r="O453" s="1"/>
    </row>
    <row r="454" spans="1:15" ht="19.899999999999999" x14ac:dyDescent="0.4">
      <c r="A454" s="2"/>
      <c r="B454" s="36"/>
      <c r="C454" s="169"/>
      <c r="D454" s="287" t="s">
        <v>47</v>
      </c>
      <c r="E454" s="287"/>
      <c r="F454" s="302"/>
      <c r="G454" s="36">
        <v>7</v>
      </c>
      <c r="H454" s="2" t="s">
        <v>46</v>
      </c>
      <c r="I454" s="2"/>
      <c r="J454" s="6"/>
      <c r="K454" s="292"/>
      <c r="L454" s="292"/>
      <c r="M454" s="292"/>
      <c r="N454" s="28"/>
      <c r="O454" s="27"/>
    </row>
    <row r="455" spans="1:15" ht="4.5" customHeight="1" x14ac:dyDescent="0.4">
      <c r="A455" s="2"/>
      <c r="B455" s="36"/>
      <c r="C455" s="8"/>
      <c r="D455" s="2"/>
      <c r="E455" s="2"/>
      <c r="F455" s="43"/>
      <c r="G455" s="36"/>
      <c r="H455" s="2"/>
      <c r="I455" s="2"/>
      <c r="J455" s="6"/>
      <c r="K455" s="70"/>
      <c r="L455" s="70"/>
      <c r="M455" s="70"/>
      <c r="N455" s="28"/>
      <c r="O455" s="27"/>
    </row>
    <row r="456" spans="1:15" ht="19.899999999999999" x14ac:dyDescent="0.45">
      <c r="A456" s="2"/>
      <c r="B456" s="36"/>
      <c r="C456" s="169"/>
      <c r="D456" s="287" t="s">
        <v>48</v>
      </c>
      <c r="E456" s="287"/>
      <c r="F456" s="302"/>
      <c r="G456" s="36"/>
      <c r="H456" s="292"/>
      <c r="I456" s="292"/>
      <c r="J456" s="292"/>
      <c r="K456" s="292"/>
      <c r="L456" s="292"/>
      <c r="M456" s="292"/>
      <c r="N456" s="14"/>
      <c r="O456" s="1"/>
    </row>
    <row r="457" spans="1:15" ht="6.75" customHeight="1" x14ac:dyDescent="0.45">
      <c r="A457" s="2"/>
      <c r="B457" s="44"/>
      <c r="C457" s="45"/>
      <c r="D457" s="5"/>
      <c r="E457" s="5"/>
      <c r="F457" s="42"/>
      <c r="G457" s="44"/>
      <c r="H457" s="5"/>
      <c r="I457" s="5"/>
      <c r="J457" s="71"/>
      <c r="K457" s="72"/>
      <c r="L457" s="72"/>
      <c r="M457" s="72"/>
      <c r="N457" s="60"/>
      <c r="O457" s="1"/>
    </row>
    <row r="458" spans="1:15" ht="19.5" customHeight="1" x14ac:dyDescent="0.35">
      <c r="E458" s="75"/>
    </row>
    <row r="459" spans="1:15" x14ac:dyDescent="0.35">
      <c r="E459" s="75"/>
    </row>
    <row r="460" spans="1:15" ht="11.25" customHeight="1" x14ac:dyDescent="0.35">
      <c r="E460" s="75"/>
    </row>
    <row r="461" spans="1:15" ht="9" customHeight="1" x14ac:dyDescent="0.35">
      <c r="B461" s="336"/>
      <c r="C461" s="336"/>
      <c r="D461" s="336"/>
      <c r="E461" s="336"/>
      <c r="F461" s="336"/>
      <c r="G461" s="336"/>
      <c r="H461" s="336"/>
      <c r="I461" s="336"/>
      <c r="J461" s="336"/>
      <c r="K461" s="336"/>
      <c r="L461" s="336"/>
      <c r="M461" s="336"/>
      <c r="N461" s="336"/>
    </row>
    <row r="462" spans="1:15" ht="12.75" customHeight="1" x14ac:dyDescent="0.35">
      <c r="E462" s="9"/>
    </row>
    <row r="463" spans="1:15" x14ac:dyDescent="0.35">
      <c r="E463" s="9"/>
    </row>
    <row r="464" spans="1:15" ht="17.25" x14ac:dyDescent="0.45">
      <c r="A464" s="48"/>
      <c r="B464" s="48"/>
      <c r="C464" s="48"/>
      <c r="D464" s="237" t="s">
        <v>42</v>
      </c>
      <c r="E464" s="237"/>
      <c r="F464" s="237"/>
      <c r="G464" s="237"/>
      <c r="H464" s="237"/>
      <c r="I464" s="237"/>
      <c r="J464" s="237"/>
      <c r="K464" s="237"/>
      <c r="L464" s="237"/>
      <c r="M464" s="307" t="s">
        <v>95</v>
      </c>
      <c r="N464" s="306"/>
      <c r="O464" s="2"/>
    </row>
    <row r="465" spans="1:15" ht="13.15" x14ac:dyDescent="0.4">
      <c r="A465" s="27"/>
      <c r="B465" s="251"/>
      <c r="C465" s="251"/>
      <c r="D465" s="251"/>
      <c r="E465" s="251"/>
      <c r="F465" s="251"/>
      <c r="G465" s="251"/>
      <c r="H465" s="251"/>
      <c r="I465" s="251"/>
      <c r="J465" s="251"/>
      <c r="K465" s="251"/>
      <c r="L465" s="251"/>
      <c r="M465" s="251"/>
      <c r="N465" s="27"/>
      <c r="O465" s="2"/>
    </row>
    <row r="466" spans="1:15" ht="15.4" x14ac:dyDescent="0.4">
      <c r="A466" s="63"/>
      <c r="B466" s="333" t="s">
        <v>9</v>
      </c>
      <c r="C466" s="333"/>
      <c r="D466" s="333"/>
      <c r="E466" s="333"/>
      <c r="F466" s="333"/>
      <c r="G466" s="333"/>
      <c r="H466" s="333"/>
      <c r="I466" s="309" t="str">
        <f>'Contributions &amp; Expenditures'!F9</f>
        <v>Greater Than</v>
      </c>
      <c r="J466" s="309"/>
      <c r="K466" s="309"/>
      <c r="L466" s="309"/>
      <c r="M466" s="309"/>
      <c r="N466" s="309"/>
      <c r="O466" s="65"/>
    </row>
    <row r="467" spans="1:15" ht="15.4" x14ac:dyDescent="0.4">
      <c r="A467" s="2"/>
      <c r="B467" s="2"/>
      <c r="C467" s="2"/>
      <c r="D467" s="66"/>
      <c r="E467" s="66"/>
      <c r="F467" s="66"/>
      <c r="G467" s="66"/>
      <c r="H467" s="65"/>
      <c r="I467" s="65"/>
      <c r="J467" s="65"/>
      <c r="K467" s="65"/>
      <c r="L467" s="65"/>
      <c r="M467" s="65"/>
      <c r="N467" s="65"/>
      <c r="O467" s="65"/>
    </row>
    <row r="468" spans="1:15" ht="13.9" x14ac:dyDescent="0.4">
      <c r="B468" s="52"/>
      <c r="C468" s="52"/>
      <c r="D468" s="52"/>
      <c r="E468" s="52"/>
      <c r="F468" s="67" t="s">
        <v>4</v>
      </c>
      <c r="H468" s="50"/>
      <c r="J468" s="50"/>
      <c r="K468" s="19">
        <f>'Contributions &amp; Expenditures'!G34</f>
        <v>45181</v>
      </c>
      <c r="L468" s="32" t="s">
        <v>5</v>
      </c>
      <c r="M468" s="19">
        <f>'Contributions &amp; Expenditures'!J34</f>
        <v>45215</v>
      </c>
    </row>
    <row r="469" spans="1:15" ht="15.4" x14ac:dyDescent="0.35">
      <c r="A469" s="33"/>
      <c r="B469" s="16"/>
      <c r="C469" s="10"/>
      <c r="D469" s="10"/>
      <c r="E469" s="10"/>
      <c r="F469" s="10"/>
      <c r="H469" s="34"/>
      <c r="K469" s="35" t="s">
        <v>2</v>
      </c>
      <c r="M469" s="35" t="s">
        <v>6</v>
      </c>
    </row>
    <row r="470" spans="1:15" ht="13.5" x14ac:dyDescent="0.4">
      <c r="A470" s="2"/>
      <c r="B470" s="332" t="s">
        <v>34</v>
      </c>
      <c r="C470" s="332"/>
      <c r="D470" s="332"/>
      <c r="E470" s="332"/>
      <c r="F470" s="332"/>
      <c r="G470" s="312"/>
      <c r="H470" s="312"/>
      <c r="I470" s="312"/>
      <c r="J470" s="312"/>
      <c r="K470" s="312"/>
      <c r="L470" s="312"/>
      <c r="M470" s="312"/>
      <c r="N470" s="312"/>
      <c r="O470" s="312"/>
    </row>
    <row r="471" spans="1:15" ht="4.5" customHeight="1" x14ac:dyDescent="0.4">
      <c r="A471" s="2"/>
      <c r="B471" s="280">
        <v>1</v>
      </c>
      <c r="C471" s="282" t="s">
        <v>44</v>
      </c>
      <c r="D471" s="282"/>
      <c r="E471" s="282"/>
      <c r="F471" s="283"/>
      <c r="G471" s="68"/>
      <c r="H471" s="286" t="s">
        <v>35</v>
      </c>
      <c r="I471" s="286"/>
      <c r="J471" s="326"/>
      <c r="K471" s="326"/>
      <c r="L471" s="326"/>
      <c r="M471" s="326"/>
      <c r="N471" s="327"/>
      <c r="O471" s="69"/>
    </row>
    <row r="472" spans="1:15" ht="13.15" x14ac:dyDescent="0.4">
      <c r="A472" s="2"/>
      <c r="B472" s="281"/>
      <c r="C472" s="284"/>
      <c r="D472" s="284"/>
      <c r="E472" s="284"/>
      <c r="F472" s="285"/>
      <c r="G472" s="36">
        <v>4</v>
      </c>
      <c r="H472" s="287"/>
      <c r="I472" s="287"/>
      <c r="J472" s="328"/>
      <c r="K472" s="328"/>
      <c r="L472" s="328"/>
      <c r="M472" s="328"/>
      <c r="N472" s="329"/>
      <c r="O472" s="6"/>
    </row>
    <row r="473" spans="1:15" ht="17.25" customHeight="1" x14ac:dyDescent="0.4">
      <c r="A473" s="2"/>
      <c r="B473" s="44"/>
      <c r="C473" s="330"/>
      <c r="D473" s="330"/>
      <c r="E473" s="330"/>
      <c r="F473" s="331"/>
      <c r="G473" s="36"/>
      <c r="H473" s="287" t="s">
        <v>36</v>
      </c>
      <c r="I473" s="287"/>
      <c r="J473" s="324"/>
      <c r="K473" s="324"/>
      <c r="L473" s="324"/>
      <c r="M473" s="324"/>
      <c r="N473" s="40"/>
      <c r="O473" s="2"/>
    </row>
    <row r="474" spans="1:15" ht="13.15" x14ac:dyDescent="0.4">
      <c r="A474" s="2"/>
      <c r="B474" s="41">
        <v>2</v>
      </c>
      <c r="C474" s="282" t="s">
        <v>0</v>
      </c>
      <c r="D474" s="282"/>
      <c r="E474" s="282"/>
      <c r="F474" s="283"/>
      <c r="G474" s="36">
        <v>5</v>
      </c>
      <c r="H474" s="287"/>
      <c r="I474" s="287"/>
      <c r="J474" s="325"/>
      <c r="K474" s="325"/>
      <c r="L474" s="325"/>
      <c r="M474" s="325"/>
      <c r="N474" s="40"/>
      <c r="O474" s="6"/>
    </row>
    <row r="475" spans="1:15" ht="18" customHeight="1" x14ac:dyDescent="0.4">
      <c r="A475" s="2"/>
      <c r="B475" s="44" t="s">
        <v>15</v>
      </c>
      <c r="C475" s="296"/>
      <c r="D475" s="296"/>
      <c r="E475" s="296"/>
      <c r="F475" s="297"/>
      <c r="G475" s="36">
        <v>6</v>
      </c>
      <c r="H475" s="2" t="s">
        <v>37</v>
      </c>
      <c r="I475" s="2"/>
      <c r="J475" s="335"/>
      <c r="K475" s="335"/>
      <c r="L475" s="335"/>
      <c r="M475" s="335"/>
      <c r="N475" s="40"/>
      <c r="O475" s="6"/>
    </row>
    <row r="476" spans="1:15" ht="15.4" x14ac:dyDescent="0.45">
      <c r="A476" s="2"/>
      <c r="B476" s="41">
        <v>3</v>
      </c>
      <c r="C476" s="282" t="s">
        <v>45</v>
      </c>
      <c r="D476" s="282"/>
      <c r="E476" s="282"/>
      <c r="F476" s="283"/>
      <c r="G476" s="2"/>
      <c r="H476" s="287"/>
      <c r="I476" s="287"/>
      <c r="J476" s="287"/>
      <c r="K476" s="287"/>
      <c r="L476" s="287"/>
      <c r="M476" s="287"/>
      <c r="N476" s="14"/>
      <c r="O476" s="1"/>
    </row>
    <row r="477" spans="1:15" ht="3" customHeight="1" x14ac:dyDescent="0.45">
      <c r="A477" s="2"/>
      <c r="B477" s="36"/>
      <c r="C477" s="56"/>
      <c r="D477" s="56"/>
      <c r="E477" s="56"/>
      <c r="F477" s="37"/>
      <c r="G477" s="2"/>
      <c r="H477" s="2"/>
      <c r="I477" s="2"/>
      <c r="J477" s="2"/>
      <c r="K477" s="1"/>
      <c r="L477" s="1"/>
      <c r="M477" s="1"/>
      <c r="N477" s="14"/>
      <c r="O477" s="1"/>
    </row>
    <row r="478" spans="1:15" ht="19.899999999999999" x14ac:dyDescent="0.4">
      <c r="A478" s="2"/>
      <c r="B478" s="36"/>
      <c r="C478" s="169"/>
      <c r="D478" s="287" t="s">
        <v>47</v>
      </c>
      <c r="E478" s="287"/>
      <c r="F478" s="302"/>
      <c r="G478" s="36">
        <v>7</v>
      </c>
      <c r="H478" s="2" t="s">
        <v>46</v>
      </c>
      <c r="I478" s="2"/>
      <c r="J478" s="6"/>
      <c r="K478" s="292"/>
      <c r="L478" s="292"/>
      <c r="M478" s="292"/>
      <c r="N478" s="28"/>
      <c r="O478" s="27"/>
    </row>
    <row r="479" spans="1:15" ht="5.25" customHeight="1" x14ac:dyDescent="0.4">
      <c r="A479" s="2"/>
      <c r="B479" s="36"/>
      <c r="C479" s="8"/>
      <c r="D479" s="2"/>
      <c r="E479" s="2"/>
      <c r="F479" s="43"/>
      <c r="G479" s="36"/>
      <c r="H479" s="2"/>
      <c r="I479" s="2"/>
      <c r="J479" s="6"/>
      <c r="K479" s="70"/>
      <c r="L479" s="70"/>
      <c r="M479" s="70"/>
      <c r="N479" s="28"/>
      <c r="O479" s="27"/>
    </row>
    <row r="480" spans="1:15" ht="19.899999999999999" x14ac:dyDescent="0.45">
      <c r="A480" s="2"/>
      <c r="B480" s="36"/>
      <c r="C480" s="169"/>
      <c r="D480" s="287" t="s">
        <v>48</v>
      </c>
      <c r="E480" s="287"/>
      <c r="F480" s="302"/>
      <c r="G480" s="36"/>
      <c r="H480" s="292"/>
      <c r="I480" s="292"/>
      <c r="J480" s="292"/>
      <c r="K480" s="292"/>
      <c r="L480" s="292"/>
      <c r="M480" s="292"/>
      <c r="N480" s="14"/>
      <c r="O480" s="1"/>
    </row>
    <row r="481" spans="1:15" ht="6.75" customHeight="1" x14ac:dyDescent="0.45">
      <c r="A481" s="2"/>
      <c r="B481" s="44"/>
      <c r="C481" s="45"/>
      <c r="D481" s="5"/>
      <c r="E481" s="5"/>
      <c r="F481" s="42"/>
      <c r="G481" s="44"/>
      <c r="H481" s="5"/>
      <c r="I481" s="5"/>
      <c r="J481" s="71"/>
      <c r="K481" s="72"/>
      <c r="L481" s="72"/>
      <c r="M481" s="72"/>
      <c r="N481" s="60"/>
      <c r="O481" s="1"/>
    </row>
    <row r="482" spans="1:15" x14ac:dyDescent="0.35">
      <c r="A482" s="73"/>
      <c r="B482" s="73"/>
      <c r="C482" s="73"/>
      <c r="D482" s="74"/>
      <c r="E482" s="75"/>
      <c r="F482" s="73"/>
      <c r="G482" s="73"/>
      <c r="H482" s="73"/>
      <c r="I482" s="73"/>
      <c r="J482" s="73"/>
      <c r="K482" s="73"/>
      <c r="L482" s="73"/>
      <c r="M482" s="73"/>
      <c r="N482" s="73"/>
      <c r="O482" s="73"/>
    </row>
    <row r="483" spans="1:15" ht="3" customHeight="1" x14ac:dyDescent="0.4">
      <c r="A483" s="2"/>
      <c r="B483" s="280">
        <v>1</v>
      </c>
      <c r="C483" s="282" t="s">
        <v>44</v>
      </c>
      <c r="D483" s="282"/>
      <c r="E483" s="282"/>
      <c r="F483" s="283"/>
      <c r="G483" s="68"/>
      <c r="H483" s="286" t="s">
        <v>35</v>
      </c>
      <c r="I483" s="286"/>
      <c r="J483" s="326"/>
      <c r="K483" s="326"/>
      <c r="L483" s="326"/>
      <c r="M483" s="326"/>
      <c r="N483" s="327"/>
      <c r="O483" s="69"/>
    </row>
    <row r="484" spans="1:15" ht="13.15" x14ac:dyDescent="0.4">
      <c r="A484" s="2"/>
      <c r="B484" s="281"/>
      <c r="C484" s="284"/>
      <c r="D484" s="284"/>
      <c r="E484" s="284"/>
      <c r="F484" s="285"/>
      <c r="G484" s="36">
        <v>4</v>
      </c>
      <c r="H484" s="287"/>
      <c r="I484" s="287"/>
      <c r="J484" s="328"/>
      <c r="K484" s="328"/>
      <c r="L484" s="328"/>
      <c r="M484" s="328"/>
      <c r="N484" s="329"/>
      <c r="O484" s="6"/>
    </row>
    <row r="485" spans="1:15" ht="18.75" customHeight="1" x14ac:dyDescent="0.4">
      <c r="A485" s="2"/>
      <c r="B485" s="44"/>
      <c r="C485" s="330"/>
      <c r="D485" s="330"/>
      <c r="E485" s="330"/>
      <c r="F485" s="331"/>
      <c r="G485" s="36"/>
      <c r="H485" s="287" t="s">
        <v>36</v>
      </c>
      <c r="I485" s="287"/>
      <c r="J485" s="324"/>
      <c r="K485" s="324"/>
      <c r="L485" s="324"/>
      <c r="M485" s="324"/>
      <c r="N485" s="40"/>
      <c r="O485" s="2"/>
    </row>
    <row r="486" spans="1:15" ht="13.15" x14ac:dyDescent="0.4">
      <c r="A486" s="2"/>
      <c r="B486" s="41">
        <v>2</v>
      </c>
      <c r="C486" s="282" t="s">
        <v>0</v>
      </c>
      <c r="D486" s="282"/>
      <c r="E486" s="282"/>
      <c r="F486" s="283"/>
      <c r="G486" s="36">
        <v>5</v>
      </c>
      <c r="H486" s="287"/>
      <c r="I486" s="287"/>
      <c r="J486" s="325"/>
      <c r="K486" s="325"/>
      <c r="L486" s="325"/>
      <c r="M486" s="325"/>
      <c r="N486" s="40"/>
      <c r="O486" s="6"/>
    </row>
    <row r="487" spans="1:15" ht="17.25" customHeight="1" x14ac:dyDescent="0.4">
      <c r="A487" s="2"/>
      <c r="B487" s="44" t="s">
        <v>15</v>
      </c>
      <c r="C487" s="296"/>
      <c r="D487" s="296"/>
      <c r="E487" s="296"/>
      <c r="F487" s="297"/>
      <c r="G487" s="36">
        <v>6</v>
      </c>
      <c r="H487" s="2" t="s">
        <v>37</v>
      </c>
      <c r="I487" s="2"/>
      <c r="J487" s="335"/>
      <c r="K487" s="335"/>
      <c r="L487" s="335"/>
      <c r="M487" s="335"/>
      <c r="N487" s="40"/>
      <c r="O487" s="6"/>
    </row>
    <row r="488" spans="1:15" ht="15.4" x14ac:dyDescent="0.45">
      <c r="A488" s="2"/>
      <c r="B488" s="41">
        <v>3</v>
      </c>
      <c r="C488" s="282" t="s">
        <v>45</v>
      </c>
      <c r="D488" s="282"/>
      <c r="E488" s="282"/>
      <c r="F488" s="283"/>
      <c r="G488" s="2"/>
      <c r="H488" s="287"/>
      <c r="I488" s="287"/>
      <c r="J488" s="287"/>
      <c r="K488" s="287"/>
      <c r="L488" s="287"/>
      <c r="M488" s="287"/>
      <c r="N488" s="14"/>
      <c r="O488" s="1"/>
    </row>
    <row r="489" spans="1:15" ht="3" customHeight="1" x14ac:dyDescent="0.45">
      <c r="A489" s="2"/>
      <c r="B489" s="36"/>
      <c r="C489" s="56"/>
      <c r="D489" s="56"/>
      <c r="E489" s="56"/>
      <c r="F489" s="37"/>
      <c r="G489" s="2"/>
      <c r="H489" s="2"/>
      <c r="I489" s="2"/>
      <c r="J489" s="2"/>
      <c r="K489" s="1"/>
      <c r="L489" s="1"/>
      <c r="M489" s="1"/>
      <c r="N489" s="14"/>
      <c r="O489" s="1"/>
    </row>
    <row r="490" spans="1:15" ht="19.899999999999999" x14ac:dyDescent="0.4">
      <c r="A490" s="2"/>
      <c r="B490" s="36"/>
      <c r="C490" s="169"/>
      <c r="D490" s="287" t="s">
        <v>47</v>
      </c>
      <c r="E490" s="287"/>
      <c r="F490" s="302"/>
      <c r="G490" s="36">
        <v>7</v>
      </c>
      <c r="H490" s="2" t="s">
        <v>46</v>
      </c>
      <c r="I490" s="2"/>
      <c r="J490" s="6"/>
      <c r="K490" s="292"/>
      <c r="L490" s="292"/>
      <c r="M490" s="292"/>
      <c r="N490" s="28"/>
      <c r="O490" s="27"/>
    </row>
    <row r="491" spans="1:15" ht="4.5" customHeight="1" x14ac:dyDescent="0.4">
      <c r="A491" s="2"/>
      <c r="B491" s="36"/>
      <c r="C491" s="8"/>
      <c r="D491" s="2"/>
      <c r="E491" s="2"/>
      <c r="F491" s="43"/>
      <c r="G491" s="36"/>
      <c r="H491" s="2"/>
      <c r="I491" s="2"/>
      <c r="J491" s="6"/>
      <c r="K491" s="70"/>
      <c r="L491" s="70"/>
      <c r="M491" s="70"/>
      <c r="N491" s="28"/>
      <c r="O491" s="27"/>
    </row>
    <row r="492" spans="1:15" ht="19.899999999999999" x14ac:dyDescent="0.45">
      <c r="A492" s="2"/>
      <c r="B492" s="36"/>
      <c r="C492" s="169"/>
      <c r="D492" s="287" t="s">
        <v>48</v>
      </c>
      <c r="E492" s="287"/>
      <c r="F492" s="302"/>
      <c r="G492" s="36"/>
      <c r="H492" s="292"/>
      <c r="I492" s="292"/>
      <c r="J492" s="292"/>
      <c r="K492" s="292"/>
      <c r="L492" s="292"/>
      <c r="M492" s="292"/>
      <c r="N492" s="14"/>
      <c r="O492" s="1"/>
    </row>
    <row r="493" spans="1:15" ht="6" customHeight="1" x14ac:dyDescent="0.45">
      <c r="A493" s="2"/>
      <c r="B493" s="44"/>
      <c r="C493" s="45"/>
      <c r="D493" s="5"/>
      <c r="E493" s="5"/>
      <c r="F493" s="42"/>
      <c r="G493" s="44"/>
      <c r="H493" s="5"/>
      <c r="I493" s="5"/>
      <c r="J493" s="71"/>
      <c r="K493" s="72"/>
      <c r="L493" s="72"/>
      <c r="M493" s="72"/>
      <c r="N493" s="60"/>
      <c r="O493" s="1"/>
    </row>
    <row r="494" spans="1:15" x14ac:dyDescent="0.35">
      <c r="E494" s="75"/>
    </row>
    <row r="495" spans="1:15" ht="5.25" customHeight="1" x14ac:dyDescent="0.4">
      <c r="A495" s="2"/>
      <c r="B495" s="280">
        <v>1</v>
      </c>
      <c r="C495" s="282" t="s">
        <v>44</v>
      </c>
      <c r="D495" s="282"/>
      <c r="E495" s="282"/>
      <c r="F495" s="283"/>
      <c r="G495" s="68"/>
      <c r="H495" s="286" t="s">
        <v>35</v>
      </c>
      <c r="I495" s="286"/>
      <c r="J495" s="326"/>
      <c r="K495" s="326"/>
      <c r="L495" s="326"/>
      <c r="M495" s="326"/>
      <c r="N495" s="327"/>
      <c r="O495" s="69"/>
    </row>
    <row r="496" spans="1:15" ht="13.15" x14ac:dyDescent="0.4">
      <c r="A496" s="2"/>
      <c r="B496" s="281"/>
      <c r="C496" s="284"/>
      <c r="D496" s="284"/>
      <c r="E496" s="284"/>
      <c r="F496" s="285"/>
      <c r="G496" s="36">
        <v>4</v>
      </c>
      <c r="H496" s="287"/>
      <c r="I496" s="287"/>
      <c r="J496" s="328"/>
      <c r="K496" s="328"/>
      <c r="L496" s="328"/>
      <c r="M496" s="328"/>
      <c r="N496" s="329"/>
      <c r="O496" s="6"/>
    </row>
    <row r="497" spans="1:15" ht="17.25" customHeight="1" x14ac:dyDescent="0.4">
      <c r="A497" s="2"/>
      <c r="B497" s="44"/>
      <c r="C497" s="330"/>
      <c r="D497" s="330"/>
      <c r="E497" s="330"/>
      <c r="F497" s="331"/>
      <c r="G497" s="36"/>
      <c r="H497" s="287" t="s">
        <v>36</v>
      </c>
      <c r="I497" s="287"/>
      <c r="J497" s="324"/>
      <c r="K497" s="324"/>
      <c r="L497" s="324"/>
      <c r="M497" s="324"/>
      <c r="N497" s="40"/>
      <c r="O497" s="2"/>
    </row>
    <row r="498" spans="1:15" ht="13.15" x14ac:dyDescent="0.4">
      <c r="A498" s="2"/>
      <c r="B498" s="41">
        <v>2</v>
      </c>
      <c r="C498" s="282" t="s">
        <v>0</v>
      </c>
      <c r="D498" s="282"/>
      <c r="E498" s="282"/>
      <c r="F498" s="283"/>
      <c r="G498" s="36">
        <v>5</v>
      </c>
      <c r="H498" s="287"/>
      <c r="I498" s="287"/>
      <c r="J498" s="325"/>
      <c r="K498" s="325"/>
      <c r="L498" s="325"/>
      <c r="M498" s="325"/>
      <c r="N498" s="40"/>
      <c r="O498" s="6"/>
    </row>
    <row r="499" spans="1:15" ht="16.5" customHeight="1" x14ac:dyDescent="0.4">
      <c r="A499" s="2"/>
      <c r="B499" s="44" t="s">
        <v>15</v>
      </c>
      <c r="C499" s="296"/>
      <c r="D499" s="296"/>
      <c r="E499" s="296"/>
      <c r="F499" s="297"/>
      <c r="G499" s="36">
        <v>6</v>
      </c>
      <c r="H499" s="2" t="s">
        <v>37</v>
      </c>
      <c r="I499" s="2"/>
      <c r="J499" s="335"/>
      <c r="K499" s="335"/>
      <c r="L499" s="335"/>
      <c r="M499" s="335"/>
      <c r="N499" s="40"/>
      <c r="O499" s="6"/>
    </row>
    <row r="500" spans="1:15" ht="15.4" x14ac:dyDescent="0.45">
      <c r="A500" s="2"/>
      <c r="B500" s="41">
        <v>3</v>
      </c>
      <c r="C500" s="282" t="s">
        <v>45</v>
      </c>
      <c r="D500" s="282"/>
      <c r="E500" s="282"/>
      <c r="F500" s="283"/>
      <c r="G500" s="2"/>
      <c r="H500" s="287"/>
      <c r="I500" s="287"/>
      <c r="J500" s="287"/>
      <c r="K500" s="287"/>
      <c r="L500" s="287"/>
      <c r="M500" s="287"/>
      <c r="N500" s="14"/>
      <c r="O500" s="1"/>
    </row>
    <row r="501" spans="1:15" ht="6" customHeight="1" x14ac:dyDescent="0.45">
      <c r="A501" s="2"/>
      <c r="B501" s="36"/>
      <c r="C501" s="56"/>
      <c r="D501" s="56"/>
      <c r="E501" s="56"/>
      <c r="F501" s="37"/>
      <c r="G501" s="2"/>
      <c r="H501" s="2"/>
      <c r="I501" s="2"/>
      <c r="J501" s="2"/>
      <c r="K501" s="1"/>
      <c r="L501" s="1"/>
      <c r="M501" s="1"/>
      <c r="N501" s="14"/>
      <c r="O501" s="1"/>
    </row>
    <row r="502" spans="1:15" ht="19.899999999999999" x14ac:dyDescent="0.4">
      <c r="A502" s="2"/>
      <c r="B502" s="36"/>
      <c r="C502" s="169"/>
      <c r="D502" s="287" t="s">
        <v>47</v>
      </c>
      <c r="E502" s="287"/>
      <c r="F502" s="302"/>
      <c r="G502" s="36">
        <v>7</v>
      </c>
      <c r="H502" s="2" t="s">
        <v>46</v>
      </c>
      <c r="I502" s="2"/>
      <c r="J502" s="6"/>
      <c r="K502" s="292"/>
      <c r="L502" s="292"/>
      <c r="M502" s="292"/>
      <c r="N502" s="28"/>
      <c r="O502" s="27"/>
    </row>
    <row r="503" spans="1:15" ht="4.5" customHeight="1" x14ac:dyDescent="0.4">
      <c r="A503" s="2"/>
      <c r="B503" s="36"/>
      <c r="C503" s="8"/>
      <c r="D503" s="2"/>
      <c r="E503" s="2"/>
      <c r="F503" s="43"/>
      <c r="G503" s="36"/>
      <c r="H503" s="2"/>
      <c r="I503" s="2"/>
      <c r="J503" s="6"/>
      <c r="K503" s="70"/>
      <c r="L503" s="70"/>
      <c r="M503" s="70"/>
      <c r="N503" s="28"/>
      <c r="O503" s="27"/>
    </row>
    <row r="504" spans="1:15" ht="19.899999999999999" x14ac:dyDescent="0.45">
      <c r="A504" s="2"/>
      <c r="B504" s="36"/>
      <c r="C504" s="169"/>
      <c r="D504" s="287" t="s">
        <v>48</v>
      </c>
      <c r="E504" s="287"/>
      <c r="F504" s="302"/>
      <c r="G504" s="36"/>
      <c r="H504" s="292"/>
      <c r="I504" s="292"/>
      <c r="J504" s="292"/>
      <c r="K504" s="292"/>
      <c r="L504" s="292"/>
      <c r="M504" s="292"/>
      <c r="N504" s="14"/>
      <c r="O504" s="1"/>
    </row>
    <row r="505" spans="1:15" ht="4.5" customHeight="1" x14ac:dyDescent="0.45">
      <c r="A505" s="2"/>
      <c r="B505" s="44"/>
      <c r="C505" s="45"/>
      <c r="D505" s="5"/>
      <c r="E505" s="5"/>
      <c r="F505" s="42"/>
      <c r="G505" s="44"/>
      <c r="H505" s="5"/>
      <c r="I505" s="5"/>
      <c r="J505" s="71"/>
      <c r="K505" s="72"/>
      <c r="L505" s="72"/>
      <c r="M505" s="72"/>
      <c r="N505" s="60"/>
      <c r="O505" s="1"/>
    </row>
    <row r="506" spans="1:15" x14ac:dyDescent="0.35">
      <c r="A506" s="73"/>
      <c r="B506" s="73"/>
      <c r="C506" s="73"/>
      <c r="D506" s="74"/>
      <c r="E506" s="75"/>
      <c r="F506" s="73"/>
      <c r="G506" s="73"/>
      <c r="H506" s="73"/>
      <c r="I506" s="73"/>
      <c r="J506" s="73"/>
      <c r="K506" s="73"/>
      <c r="L506" s="73"/>
      <c r="M506" s="73"/>
      <c r="N506" s="73"/>
      <c r="O506" s="73"/>
    </row>
    <row r="507" spans="1:15" ht="4.5" customHeight="1" x14ac:dyDescent="0.4">
      <c r="A507" s="2"/>
      <c r="B507" s="280">
        <v>1</v>
      </c>
      <c r="C507" s="282" t="s">
        <v>44</v>
      </c>
      <c r="D507" s="282"/>
      <c r="E507" s="282"/>
      <c r="F507" s="283"/>
      <c r="G507" s="68"/>
      <c r="H507" s="286" t="s">
        <v>35</v>
      </c>
      <c r="I507" s="286"/>
      <c r="J507" s="326"/>
      <c r="K507" s="326"/>
      <c r="L507" s="326"/>
      <c r="M507" s="326"/>
      <c r="N507" s="327"/>
      <c r="O507" s="69"/>
    </row>
    <row r="508" spans="1:15" ht="13.15" x14ac:dyDescent="0.4">
      <c r="A508" s="2"/>
      <c r="B508" s="281"/>
      <c r="C508" s="284"/>
      <c r="D508" s="284"/>
      <c r="E508" s="284"/>
      <c r="F508" s="285"/>
      <c r="G508" s="36">
        <v>4</v>
      </c>
      <c r="H508" s="287"/>
      <c r="I508" s="287"/>
      <c r="J508" s="328"/>
      <c r="K508" s="328"/>
      <c r="L508" s="328"/>
      <c r="M508" s="328"/>
      <c r="N508" s="329"/>
      <c r="O508" s="6"/>
    </row>
    <row r="509" spans="1:15" ht="17.25" customHeight="1" x14ac:dyDescent="0.4">
      <c r="A509" s="2"/>
      <c r="B509" s="44"/>
      <c r="C509" s="330"/>
      <c r="D509" s="330"/>
      <c r="E509" s="330"/>
      <c r="F509" s="331"/>
      <c r="G509" s="36"/>
      <c r="H509" s="287" t="s">
        <v>36</v>
      </c>
      <c r="I509" s="287"/>
      <c r="J509" s="324"/>
      <c r="K509" s="324"/>
      <c r="L509" s="324"/>
      <c r="M509" s="324"/>
      <c r="N509" s="40"/>
      <c r="O509" s="2"/>
    </row>
    <row r="510" spans="1:15" ht="13.15" x14ac:dyDescent="0.4">
      <c r="A510" s="2"/>
      <c r="B510" s="41">
        <v>2</v>
      </c>
      <c r="C510" s="282" t="s">
        <v>0</v>
      </c>
      <c r="D510" s="282"/>
      <c r="E510" s="282"/>
      <c r="F510" s="283"/>
      <c r="G510" s="36">
        <v>5</v>
      </c>
      <c r="H510" s="287"/>
      <c r="I510" s="287"/>
      <c r="J510" s="325"/>
      <c r="K510" s="325"/>
      <c r="L510" s="325"/>
      <c r="M510" s="325"/>
      <c r="N510" s="40"/>
      <c r="O510" s="6"/>
    </row>
    <row r="511" spans="1:15" ht="18.75" customHeight="1" x14ac:dyDescent="0.4">
      <c r="A511" s="2"/>
      <c r="B511" s="44" t="s">
        <v>15</v>
      </c>
      <c r="C511" s="296"/>
      <c r="D511" s="296"/>
      <c r="E511" s="296"/>
      <c r="F511" s="297"/>
      <c r="G511" s="36">
        <v>6</v>
      </c>
      <c r="H511" s="2" t="s">
        <v>37</v>
      </c>
      <c r="I511" s="2"/>
      <c r="J511" s="335"/>
      <c r="K511" s="335"/>
      <c r="L511" s="335"/>
      <c r="M511" s="335"/>
      <c r="N511" s="40"/>
      <c r="O511" s="6"/>
    </row>
    <row r="512" spans="1:15" ht="15.4" x14ac:dyDescent="0.45">
      <c r="A512" s="2"/>
      <c r="B512" s="41">
        <v>3</v>
      </c>
      <c r="C512" s="282" t="s">
        <v>45</v>
      </c>
      <c r="D512" s="282"/>
      <c r="E512" s="282"/>
      <c r="F512" s="283"/>
      <c r="G512" s="2"/>
      <c r="H512" s="287"/>
      <c r="I512" s="287"/>
      <c r="J512" s="287"/>
      <c r="K512" s="287"/>
      <c r="L512" s="287"/>
      <c r="M512" s="287"/>
      <c r="N512" s="14"/>
      <c r="O512" s="1"/>
    </row>
    <row r="513" spans="1:15" ht="6" customHeight="1" x14ac:dyDescent="0.45">
      <c r="A513" s="2"/>
      <c r="B513" s="36"/>
      <c r="C513" s="56"/>
      <c r="D513" s="56"/>
      <c r="E513" s="56"/>
      <c r="F513" s="37"/>
      <c r="G513" s="2"/>
      <c r="H513" s="2"/>
      <c r="I513" s="2"/>
      <c r="J513" s="2"/>
      <c r="K513" s="1"/>
      <c r="L513" s="1"/>
      <c r="M513" s="1"/>
      <c r="N513" s="14"/>
      <c r="O513" s="1"/>
    </row>
    <row r="514" spans="1:15" ht="19.899999999999999" x14ac:dyDescent="0.4">
      <c r="A514" s="2"/>
      <c r="B514" s="36"/>
      <c r="C514" s="169"/>
      <c r="D514" s="287" t="s">
        <v>47</v>
      </c>
      <c r="E514" s="287"/>
      <c r="F514" s="302"/>
      <c r="G514" s="36">
        <v>7</v>
      </c>
      <c r="H514" s="2" t="s">
        <v>46</v>
      </c>
      <c r="I514" s="2"/>
      <c r="J514" s="6"/>
      <c r="K514" s="292"/>
      <c r="L514" s="292"/>
      <c r="M514" s="292"/>
      <c r="N514" s="28"/>
      <c r="O514" s="27"/>
    </row>
    <row r="515" spans="1:15" ht="3.75" customHeight="1" x14ac:dyDescent="0.4">
      <c r="A515" s="2"/>
      <c r="B515" s="36"/>
      <c r="C515" s="8"/>
      <c r="D515" s="2"/>
      <c r="E515" s="2"/>
      <c r="F515" s="43"/>
      <c r="G515" s="36"/>
      <c r="H515" s="2"/>
      <c r="I515" s="2"/>
      <c r="J515" s="6"/>
      <c r="K515" s="70"/>
      <c r="L515" s="70"/>
      <c r="M515" s="70"/>
      <c r="N515" s="28"/>
      <c r="O515" s="27"/>
    </row>
    <row r="516" spans="1:15" ht="19.899999999999999" x14ac:dyDescent="0.45">
      <c r="A516" s="2"/>
      <c r="B516" s="36"/>
      <c r="C516" s="169"/>
      <c r="D516" s="287" t="s">
        <v>48</v>
      </c>
      <c r="E516" s="287"/>
      <c r="F516" s="302"/>
      <c r="G516" s="36"/>
      <c r="H516" s="292"/>
      <c r="I516" s="292"/>
      <c r="J516" s="292"/>
      <c r="K516" s="292"/>
      <c r="L516" s="292"/>
      <c r="M516" s="292"/>
      <c r="N516" s="14"/>
      <c r="O516" s="1"/>
    </row>
    <row r="517" spans="1:15" ht="5.25" customHeight="1" x14ac:dyDescent="0.45">
      <c r="A517" s="2"/>
      <c r="B517" s="44"/>
      <c r="C517" s="45"/>
      <c r="D517" s="5"/>
      <c r="E517" s="5"/>
      <c r="F517" s="42"/>
      <c r="G517" s="44"/>
      <c r="H517" s="5"/>
      <c r="I517" s="5"/>
      <c r="J517" s="71"/>
      <c r="K517" s="72"/>
      <c r="L517" s="72"/>
      <c r="M517" s="72"/>
      <c r="N517" s="60"/>
      <c r="O517" s="1"/>
    </row>
    <row r="518" spans="1:15" x14ac:dyDescent="0.35">
      <c r="E518" s="75"/>
    </row>
    <row r="519" spans="1:15" ht="22.5" customHeight="1" x14ac:dyDescent="0.35">
      <c r="E519" s="75"/>
    </row>
    <row r="520" spans="1:15" ht="22.5" customHeight="1" x14ac:dyDescent="0.35">
      <c r="E520" s="75"/>
    </row>
    <row r="521" spans="1:15" x14ac:dyDescent="0.35">
      <c r="E521" s="75"/>
    </row>
    <row r="522" spans="1:15" x14ac:dyDescent="0.35">
      <c r="B522" s="336"/>
      <c r="C522" s="336"/>
      <c r="D522" s="336"/>
      <c r="E522" s="336"/>
      <c r="F522" s="336"/>
      <c r="G522" s="336"/>
      <c r="H522" s="336"/>
      <c r="I522" s="336"/>
      <c r="J522" s="336"/>
      <c r="K522" s="336"/>
      <c r="L522" s="336"/>
      <c r="M522" s="336"/>
      <c r="N522" s="336"/>
    </row>
    <row r="523" spans="1:15" ht="17.25" x14ac:dyDescent="0.45">
      <c r="A523" s="48"/>
      <c r="B523" s="48"/>
      <c r="C523" s="48"/>
      <c r="D523" s="237" t="s">
        <v>42</v>
      </c>
      <c r="E523" s="237"/>
      <c r="F523" s="237"/>
      <c r="G523" s="237"/>
      <c r="H523" s="237"/>
      <c r="I523" s="237"/>
      <c r="J523" s="237"/>
      <c r="K523" s="237"/>
      <c r="L523" s="237"/>
      <c r="M523" s="307" t="s">
        <v>96</v>
      </c>
      <c r="N523" s="306"/>
      <c r="O523" s="2"/>
    </row>
    <row r="524" spans="1:15" ht="13.15" x14ac:dyDescent="0.4">
      <c r="A524" s="27"/>
      <c r="B524" s="251"/>
      <c r="C524" s="251"/>
      <c r="D524" s="251"/>
      <c r="E524" s="251"/>
      <c r="F524" s="251"/>
      <c r="G524" s="251"/>
      <c r="H524" s="251"/>
      <c r="I524" s="251"/>
      <c r="J524" s="251"/>
      <c r="K524" s="251"/>
      <c r="L524" s="251"/>
      <c r="M524" s="251"/>
      <c r="N524" s="27"/>
      <c r="O524" s="2"/>
    </row>
    <row r="525" spans="1:15" ht="15.4" x14ac:dyDescent="0.4">
      <c r="A525" s="63"/>
      <c r="B525" s="333" t="s">
        <v>9</v>
      </c>
      <c r="C525" s="333"/>
      <c r="D525" s="333"/>
      <c r="E525" s="333"/>
      <c r="F525" s="333"/>
      <c r="G525" s="333"/>
      <c r="H525" s="333"/>
      <c r="I525" s="309" t="str">
        <f>'Contributions &amp; Expenditures'!F9</f>
        <v>Greater Than</v>
      </c>
      <c r="J525" s="309"/>
      <c r="K525" s="309"/>
      <c r="L525" s="309"/>
      <c r="M525" s="309"/>
      <c r="N525" s="309"/>
      <c r="O525" s="65"/>
    </row>
    <row r="526" spans="1:15" ht="15.4" x14ac:dyDescent="0.4">
      <c r="A526" s="2"/>
      <c r="B526" s="2"/>
      <c r="C526" s="2"/>
      <c r="D526" s="66"/>
      <c r="E526" s="66"/>
      <c r="F526" s="66"/>
      <c r="G526" s="66"/>
      <c r="H526" s="65"/>
      <c r="I526" s="65"/>
      <c r="J526" s="65"/>
      <c r="K526" s="65"/>
      <c r="L526" s="65"/>
      <c r="M526" s="65"/>
      <c r="N526" s="65"/>
      <c r="O526" s="65"/>
    </row>
    <row r="527" spans="1:15" ht="13.9" x14ac:dyDescent="0.4">
      <c r="B527" s="52"/>
      <c r="C527" s="52"/>
      <c r="D527" s="52"/>
      <c r="E527" s="52"/>
      <c r="F527" s="67" t="s">
        <v>4</v>
      </c>
      <c r="H527" s="50"/>
      <c r="J527" s="50"/>
      <c r="K527" s="19">
        <f>'Contributions &amp; Expenditures'!G34</f>
        <v>45181</v>
      </c>
      <c r="L527" s="32" t="s">
        <v>5</v>
      </c>
      <c r="M527" s="19">
        <f>'Contributions &amp; Expenditures'!J34</f>
        <v>45215</v>
      </c>
    </row>
    <row r="528" spans="1:15" ht="15.4" x14ac:dyDescent="0.35">
      <c r="A528" s="33"/>
      <c r="B528" s="16"/>
      <c r="C528" s="10"/>
      <c r="D528" s="10"/>
      <c r="E528" s="10"/>
      <c r="F528" s="10"/>
      <c r="H528" s="34"/>
      <c r="K528" s="35" t="s">
        <v>2</v>
      </c>
      <c r="M528" s="35" t="s">
        <v>6</v>
      </c>
    </row>
    <row r="529" spans="1:15" ht="13.5" x14ac:dyDescent="0.4">
      <c r="A529" s="2"/>
      <c r="B529" s="332" t="s">
        <v>34</v>
      </c>
      <c r="C529" s="332"/>
      <c r="D529" s="332"/>
      <c r="E529" s="332"/>
      <c r="F529" s="332"/>
      <c r="G529" s="312"/>
      <c r="H529" s="312"/>
      <c r="I529" s="312"/>
      <c r="J529" s="312"/>
      <c r="K529" s="312"/>
      <c r="L529" s="312"/>
      <c r="M529" s="312"/>
      <c r="N529" s="312"/>
      <c r="O529" s="312"/>
    </row>
    <row r="530" spans="1:15" ht="3.75" customHeight="1" x14ac:dyDescent="0.4">
      <c r="A530" s="2"/>
      <c r="B530" s="280">
        <v>1</v>
      </c>
      <c r="C530" s="282" t="s">
        <v>44</v>
      </c>
      <c r="D530" s="282"/>
      <c r="E530" s="282"/>
      <c r="F530" s="283"/>
      <c r="G530" s="68"/>
      <c r="H530" s="286" t="s">
        <v>35</v>
      </c>
      <c r="I530" s="286"/>
      <c r="J530" s="326"/>
      <c r="K530" s="326"/>
      <c r="L530" s="326"/>
      <c r="M530" s="326"/>
      <c r="N530" s="327"/>
      <c r="O530" s="69"/>
    </row>
    <row r="531" spans="1:15" ht="13.15" x14ac:dyDescent="0.4">
      <c r="A531" s="2"/>
      <c r="B531" s="281"/>
      <c r="C531" s="284"/>
      <c r="D531" s="284"/>
      <c r="E531" s="284"/>
      <c r="F531" s="285"/>
      <c r="G531" s="36">
        <v>4</v>
      </c>
      <c r="H531" s="287"/>
      <c r="I531" s="287"/>
      <c r="J531" s="328"/>
      <c r="K531" s="328"/>
      <c r="L531" s="328"/>
      <c r="M531" s="328"/>
      <c r="N531" s="329"/>
      <c r="O531" s="6"/>
    </row>
    <row r="532" spans="1:15" ht="18" customHeight="1" x14ac:dyDescent="0.4">
      <c r="A532" s="2"/>
      <c r="B532" s="44"/>
      <c r="C532" s="330"/>
      <c r="D532" s="330"/>
      <c r="E532" s="330"/>
      <c r="F532" s="331"/>
      <c r="G532" s="36"/>
      <c r="H532" s="287" t="s">
        <v>36</v>
      </c>
      <c r="I532" s="287"/>
      <c r="J532" s="324"/>
      <c r="K532" s="324"/>
      <c r="L532" s="324"/>
      <c r="M532" s="324"/>
      <c r="N532" s="40"/>
      <c r="O532" s="2"/>
    </row>
    <row r="533" spans="1:15" ht="13.15" x14ac:dyDescent="0.4">
      <c r="A533" s="2"/>
      <c r="B533" s="41">
        <v>2</v>
      </c>
      <c r="C533" s="282" t="s">
        <v>0</v>
      </c>
      <c r="D533" s="282"/>
      <c r="E533" s="282"/>
      <c r="F533" s="283"/>
      <c r="G533" s="36">
        <v>5</v>
      </c>
      <c r="H533" s="287"/>
      <c r="I533" s="287"/>
      <c r="J533" s="325"/>
      <c r="K533" s="325"/>
      <c r="L533" s="325"/>
      <c r="M533" s="325"/>
      <c r="N533" s="40"/>
      <c r="O533" s="6"/>
    </row>
    <row r="534" spans="1:15" ht="18.75" customHeight="1" x14ac:dyDescent="0.4">
      <c r="A534" s="2"/>
      <c r="B534" s="44" t="s">
        <v>15</v>
      </c>
      <c r="C534" s="296"/>
      <c r="D534" s="296"/>
      <c r="E534" s="296"/>
      <c r="F534" s="297"/>
      <c r="G534" s="36">
        <v>6</v>
      </c>
      <c r="H534" s="2" t="s">
        <v>37</v>
      </c>
      <c r="I534" s="2"/>
      <c r="J534" s="335"/>
      <c r="K534" s="335"/>
      <c r="L534" s="335"/>
      <c r="M534" s="335"/>
      <c r="N534" s="40"/>
      <c r="O534" s="6"/>
    </row>
    <row r="535" spans="1:15" ht="15.4" x14ac:dyDescent="0.45">
      <c r="A535" s="2"/>
      <c r="B535" s="41">
        <v>3</v>
      </c>
      <c r="C535" s="282" t="s">
        <v>45</v>
      </c>
      <c r="D535" s="282"/>
      <c r="E535" s="282"/>
      <c r="F535" s="283"/>
      <c r="G535" s="2"/>
      <c r="H535" s="287"/>
      <c r="I535" s="287"/>
      <c r="J535" s="287"/>
      <c r="K535" s="287"/>
      <c r="L535" s="287"/>
      <c r="M535" s="287"/>
      <c r="N535" s="14"/>
      <c r="O535" s="1"/>
    </row>
    <row r="536" spans="1:15" ht="2.25" customHeight="1" x14ac:dyDescent="0.45">
      <c r="A536" s="2"/>
      <c r="B536" s="36"/>
      <c r="C536" s="56"/>
      <c r="D536" s="56"/>
      <c r="E536" s="56"/>
      <c r="F536" s="37"/>
      <c r="G536" s="2"/>
      <c r="H536" s="2"/>
      <c r="I536" s="2"/>
      <c r="J536" s="2"/>
      <c r="K536" s="1"/>
      <c r="L536" s="1"/>
      <c r="M536" s="1"/>
      <c r="N536" s="14"/>
      <c r="O536" s="1"/>
    </row>
    <row r="537" spans="1:15" ht="19.899999999999999" x14ac:dyDescent="0.4">
      <c r="A537" s="2"/>
      <c r="B537" s="36"/>
      <c r="C537" s="169"/>
      <c r="D537" s="287" t="s">
        <v>47</v>
      </c>
      <c r="E537" s="287"/>
      <c r="F537" s="302"/>
      <c r="G537" s="36">
        <v>7</v>
      </c>
      <c r="H537" s="2" t="s">
        <v>46</v>
      </c>
      <c r="I537" s="2"/>
      <c r="J537" s="6"/>
      <c r="K537" s="292"/>
      <c r="L537" s="292"/>
      <c r="M537" s="292"/>
      <c r="N537" s="28"/>
      <c r="O537" s="27"/>
    </row>
    <row r="538" spans="1:15" ht="4.5" customHeight="1" x14ac:dyDescent="0.4">
      <c r="A538" s="2"/>
      <c r="B538" s="36"/>
      <c r="C538" s="8"/>
      <c r="D538" s="2"/>
      <c r="E538" s="2"/>
      <c r="F538" s="43"/>
      <c r="G538" s="36"/>
      <c r="H538" s="2"/>
      <c r="I538" s="2"/>
      <c r="J538" s="6"/>
      <c r="K538" s="70"/>
      <c r="L538" s="70"/>
      <c r="M538" s="70"/>
      <c r="N538" s="28"/>
      <c r="O538" s="27"/>
    </row>
    <row r="539" spans="1:15" ht="19.899999999999999" x14ac:dyDescent="0.45">
      <c r="A539" s="2"/>
      <c r="B539" s="36"/>
      <c r="C539" s="169"/>
      <c r="D539" s="287" t="s">
        <v>48</v>
      </c>
      <c r="E539" s="287"/>
      <c r="F539" s="302"/>
      <c r="G539" s="36"/>
      <c r="H539" s="292"/>
      <c r="I539" s="292"/>
      <c r="J539" s="292"/>
      <c r="K539" s="292"/>
      <c r="L539" s="292"/>
      <c r="M539" s="292"/>
      <c r="N539" s="14"/>
      <c r="O539" s="1"/>
    </row>
    <row r="540" spans="1:15" ht="6.75" customHeight="1" x14ac:dyDescent="0.45">
      <c r="A540" s="2"/>
      <c r="B540" s="44"/>
      <c r="C540" s="45"/>
      <c r="D540" s="5"/>
      <c r="E540" s="5"/>
      <c r="F540" s="42"/>
      <c r="G540" s="44"/>
      <c r="H540" s="5"/>
      <c r="I540" s="5"/>
      <c r="J540" s="71"/>
      <c r="K540" s="72"/>
      <c r="L540" s="72"/>
      <c r="M540" s="72"/>
      <c r="N540" s="60"/>
      <c r="O540" s="1"/>
    </row>
    <row r="541" spans="1:15" x14ac:dyDescent="0.35">
      <c r="A541" s="73"/>
      <c r="B541" s="73"/>
      <c r="C541" s="73"/>
      <c r="D541" s="74"/>
      <c r="E541" s="75"/>
      <c r="F541" s="73"/>
      <c r="G541" s="73"/>
      <c r="H541" s="73"/>
      <c r="I541" s="73"/>
      <c r="J541" s="73"/>
      <c r="K541" s="73"/>
      <c r="L541" s="73"/>
      <c r="M541" s="73"/>
      <c r="N541" s="73"/>
      <c r="O541" s="73"/>
    </row>
    <row r="542" spans="1:15" ht="3.75" customHeight="1" x14ac:dyDescent="0.4">
      <c r="A542" s="2"/>
      <c r="B542" s="280">
        <v>1</v>
      </c>
      <c r="C542" s="282" t="s">
        <v>44</v>
      </c>
      <c r="D542" s="282"/>
      <c r="E542" s="282"/>
      <c r="F542" s="283"/>
      <c r="G542" s="68"/>
      <c r="H542" s="286" t="s">
        <v>35</v>
      </c>
      <c r="I542" s="286"/>
      <c r="J542" s="326"/>
      <c r="K542" s="326"/>
      <c r="L542" s="326"/>
      <c r="M542" s="326"/>
      <c r="N542" s="327"/>
      <c r="O542" s="69"/>
    </row>
    <row r="543" spans="1:15" ht="13.15" x14ac:dyDescent="0.4">
      <c r="A543" s="2"/>
      <c r="B543" s="281"/>
      <c r="C543" s="284"/>
      <c r="D543" s="284"/>
      <c r="E543" s="284"/>
      <c r="F543" s="285"/>
      <c r="G543" s="36">
        <v>4</v>
      </c>
      <c r="H543" s="287"/>
      <c r="I543" s="287"/>
      <c r="J543" s="328"/>
      <c r="K543" s="328"/>
      <c r="L543" s="328"/>
      <c r="M543" s="328"/>
      <c r="N543" s="329"/>
      <c r="O543" s="6"/>
    </row>
    <row r="544" spans="1:15" ht="18" customHeight="1" x14ac:dyDescent="0.4">
      <c r="A544" s="2"/>
      <c r="B544" s="44"/>
      <c r="C544" s="330"/>
      <c r="D544" s="330"/>
      <c r="E544" s="330"/>
      <c r="F544" s="331"/>
      <c r="G544" s="36"/>
      <c r="H544" s="287" t="s">
        <v>36</v>
      </c>
      <c r="I544" s="287"/>
      <c r="J544" s="324"/>
      <c r="K544" s="324"/>
      <c r="L544" s="324"/>
      <c r="M544" s="324"/>
      <c r="N544" s="40"/>
      <c r="O544" s="2"/>
    </row>
    <row r="545" spans="1:15" ht="13.15" x14ac:dyDescent="0.4">
      <c r="A545" s="2"/>
      <c r="B545" s="41">
        <v>2</v>
      </c>
      <c r="C545" s="282" t="s">
        <v>0</v>
      </c>
      <c r="D545" s="282"/>
      <c r="E545" s="282"/>
      <c r="F545" s="283"/>
      <c r="G545" s="36">
        <v>5</v>
      </c>
      <c r="H545" s="287"/>
      <c r="I545" s="287"/>
      <c r="J545" s="325"/>
      <c r="K545" s="325"/>
      <c r="L545" s="325"/>
      <c r="M545" s="325"/>
      <c r="N545" s="40"/>
      <c r="O545" s="6"/>
    </row>
    <row r="546" spans="1:15" ht="16.5" customHeight="1" x14ac:dyDescent="0.4">
      <c r="A546" s="2"/>
      <c r="B546" s="44" t="s">
        <v>15</v>
      </c>
      <c r="C546" s="296"/>
      <c r="D546" s="296"/>
      <c r="E546" s="296"/>
      <c r="F546" s="297"/>
      <c r="G546" s="36">
        <v>6</v>
      </c>
      <c r="H546" s="2" t="s">
        <v>37</v>
      </c>
      <c r="I546" s="2"/>
      <c r="J546" s="335"/>
      <c r="K546" s="335"/>
      <c r="L546" s="335"/>
      <c r="M546" s="335"/>
      <c r="N546" s="40"/>
      <c r="O546" s="6"/>
    </row>
    <row r="547" spans="1:15" ht="15.4" x14ac:dyDescent="0.45">
      <c r="A547" s="2"/>
      <c r="B547" s="41">
        <v>3</v>
      </c>
      <c r="C547" s="282" t="s">
        <v>45</v>
      </c>
      <c r="D547" s="282"/>
      <c r="E547" s="282"/>
      <c r="F547" s="283"/>
      <c r="G547" s="2"/>
      <c r="H547" s="287"/>
      <c r="I547" s="287"/>
      <c r="J547" s="287"/>
      <c r="K547" s="287"/>
      <c r="L547" s="287"/>
      <c r="M547" s="287"/>
      <c r="N547" s="14"/>
      <c r="O547" s="1"/>
    </row>
    <row r="548" spans="1:15" ht="3" customHeight="1" x14ac:dyDescent="0.45">
      <c r="A548" s="2"/>
      <c r="B548" s="36"/>
      <c r="C548" s="56"/>
      <c r="D548" s="56"/>
      <c r="E548" s="56"/>
      <c r="F548" s="37"/>
      <c r="G548" s="2"/>
      <c r="H548" s="2"/>
      <c r="I548" s="2"/>
      <c r="J548" s="2"/>
      <c r="K548" s="1"/>
      <c r="L548" s="1"/>
      <c r="M548" s="1"/>
      <c r="N548" s="14"/>
      <c r="O548" s="1"/>
    </row>
    <row r="549" spans="1:15" ht="19.899999999999999" x14ac:dyDescent="0.4">
      <c r="A549" s="2"/>
      <c r="B549" s="36"/>
      <c r="C549" s="169"/>
      <c r="D549" s="287" t="s">
        <v>47</v>
      </c>
      <c r="E549" s="287"/>
      <c r="F549" s="302"/>
      <c r="G549" s="36">
        <v>7</v>
      </c>
      <c r="H549" s="2" t="s">
        <v>46</v>
      </c>
      <c r="I549" s="2"/>
      <c r="J549" s="6"/>
      <c r="K549" s="292"/>
      <c r="L549" s="292"/>
      <c r="M549" s="292"/>
      <c r="N549" s="28"/>
      <c r="O549" s="27"/>
    </row>
    <row r="550" spans="1:15" ht="5.25" customHeight="1" x14ac:dyDescent="0.4">
      <c r="A550" s="2"/>
      <c r="B550" s="36"/>
      <c r="C550" s="8"/>
      <c r="D550" s="2"/>
      <c r="E550" s="2"/>
      <c r="F550" s="43"/>
      <c r="G550" s="36"/>
      <c r="H550" s="2"/>
      <c r="I550" s="2"/>
      <c r="J550" s="6"/>
      <c r="K550" s="70"/>
      <c r="L550" s="70"/>
      <c r="M550" s="70"/>
      <c r="N550" s="28"/>
      <c r="O550" s="27"/>
    </row>
    <row r="551" spans="1:15" ht="19.899999999999999" x14ac:dyDescent="0.45">
      <c r="A551" s="2"/>
      <c r="B551" s="36"/>
      <c r="C551" s="169"/>
      <c r="D551" s="287" t="s">
        <v>48</v>
      </c>
      <c r="E551" s="287"/>
      <c r="F551" s="302"/>
      <c r="G551" s="36"/>
      <c r="H551" s="292"/>
      <c r="I551" s="292"/>
      <c r="J551" s="292"/>
      <c r="K551" s="292"/>
      <c r="L551" s="292"/>
      <c r="M551" s="292"/>
      <c r="N551" s="14"/>
      <c r="O551" s="1"/>
    </row>
    <row r="552" spans="1:15" ht="6" customHeight="1" x14ac:dyDescent="0.45">
      <c r="A552" s="2"/>
      <c r="B552" s="44"/>
      <c r="C552" s="45"/>
      <c r="D552" s="5"/>
      <c r="E552" s="5"/>
      <c r="F552" s="42"/>
      <c r="G552" s="44"/>
      <c r="H552" s="5"/>
      <c r="I552" s="5"/>
      <c r="J552" s="71"/>
      <c r="K552" s="72"/>
      <c r="L552" s="72"/>
      <c r="M552" s="72"/>
      <c r="N552" s="60"/>
      <c r="O552" s="1"/>
    </row>
    <row r="553" spans="1:15" x14ac:dyDescent="0.35">
      <c r="E553" s="75"/>
    </row>
    <row r="554" spans="1:15" ht="6" customHeight="1" x14ac:dyDescent="0.4">
      <c r="A554" s="2"/>
      <c r="B554" s="280">
        <v>1</v>
      </c>
      <c r="C554" s="282" t="s">
        <v>44</v>
      </c>
      <c r="D554" s="282"/>
      <c r="E554" s="282"/>
      <c r="F554" s="283"/>
      <c r="G554" s="68"/>
      <c r="H554" s="286" t="s">
        <v>35</v>
      </c>
      <c r="I554" s="286"/>
      <c r="J554" s="326"/>
      <c r="K554" s="326"/>
      <c r="L554" s="326"/>
      <c r="M554" s="326"/>
      <c r="N554" s="327"/>
      <c r="O554" s="69"/>
    </row>
    <row r="555" spans="1:15" ht="13.15" x14ac:dyDescent="0.4">
      <c r="A555" s="2"/>
      <c r="B555" s="281"/>
      <c r="C555" s="284"/>
      <c r="D555" s="284"/>
      <c r="E555" s="284"/>
      <c r="F555" s="285"/>
      <c r="G555" s="36">
        <v>4</v>
      </c>
      <c r="H555" s="287"/>
      <c r="I555" s="287"/>
      <c r="J555" s="328"/>
      <c r="K555" s="328"/>
      <c r="L555" s="328"/>
      <c r="M555" s="328"/>
      <c r="N555" s="329"/>
      <c r="O555" s="6"/>
    </row>
    <row r="556" spans="1:15" ht="17.25" customHeight="1" x14ac:dyDescent="0.4">
      <c r="A556" s="2"/>
      <c r="B556" s="44"/>
      <c r="C556" s="330"/>
      <c r="D556" s="330"/>
      <c r="E556" s="330"/>
      <c r="F556" s="331"/>
      <c r="G556" s="36"/>
      <c r="H556" s="287" t="s">
        <v>36</v>
      </c>
      <c r="I556" s="287"/>
      <c r="J556" s="324"/>
      <c r="K556" s="324"/>
      <c r="L556" s="324"/>
      <c r="M556" s="324"/>
      <c r="N556" s="40"/>
      <c r="O556" s="2"/>
    </row>
    <row r="557" spans="1:15" ht="13.15" x14ac:dyDescent="0.4">
      <c r="A557" s="2"/>
      <c r="B557" s="41">
        <v>2</v>
      </c>
      <c r="C557" s="282" t="s">
        <v>0</v>
      </c>
      <c r="D557" s="282"/>
      <c r="E557" s="282"/>
      <c r="F557" s="283"/>
      <c r="G557" s="36">
        <v>5</v>
      </c>
      <c r="H557" s="287"/>
      <c r="I557" s="287"/>
      <c r="J557" s="325"/>
      <c r="K557" s="325"/>
      <c r="L557" s="325"/>
      <c r="M557" s="325"/>
      <c r="N557" s="40"/>
      <c r="O557" s="6"/>
    </row>
    <row r="558" spans="1:15" ht="17.25" customHeight="1" x14ac:dyDescent="0.4">
      <c r="A558" s="2"/>
      <c r="B558" s="44" t="s">
        <v>15</v>
      </c>
      <c r="C558" s="296"/>
      <c r="D558" s="296"/>
      <c r="E558" s="296"/>
      <c r="F558" s="297"/>
      <c r="G558" s="36">
        <v>6</v>
      </c>
      <c r="H558" s="2" t="s">
        <v>37</v>
      </c>
      <c r="I558" s="2"/>
      <c r="J558" s="335"/>
      <c r="K558" s="335"/>
      <c r="L558" s="335"/>
      <c r="M558" s="335"/>
      <c r="N558" s="40"/>
      <c r="O558" s="6"/>
    </row>
    <row r="559" spans="1:15" ht="15.4" x14ac:dyDescent="0.45">
      <c r="A559" s="2"/>
      <c r="B559" s="41">
        <v>3</v>
      </c>
      <c r="C559" s="282" t="s">
        <v>45</v>
      </c>
      <c r="D559" s="282"/>
      <c r="E559" s="282"/>
      <c r="F559" s="283"/>
      <c r="G559" s="2"/>
      <c r="H559" s="287"/>
      <c r="I559" s="287"/>
      <c r="J559" s="287"/>
      <c r="K559" s="287"/>
      <c r="L559" s="287"/>
      <c r="M559" s="287"/>
      <c r="N559" s="14"/>
      <c r="O559" s="1"/>
    </row>
    <row r="560" spans="1:15" ht="3.75" customHeight="1" x14ac:dyDescent="0.45">
      <c r="A560" s="2"/>
      <c r="B560" s="36"/>
      <c r="C560" s="56"/>
      <c r="D560" s="56"/>
      <c r="E560" s="56"/>
      <c r="F560" s="37"/>
      <c r="G560" s="2"/>
      <c r="H560" s="2"/>
      <c r="I560" s="2"/>
      <c r="J560" s="2"/>
      <c r="K560" s="1"/>
      <c r="L560" s="1"/>
      <c r="M560" s="1"/>
      <c r="N560" s="14"/>
      <c r="O560" s="1"/>
    </row>
    <row r="561" spans="1:15" ht="19.899999999999999" x14ac:dyDescent="0.4">
      <c r="A561" s="2"/>
      <c r="B561" s="36"/>
      <c r="C561" s="169"/>
      <c r="D561" s="287" t="s">
        <v>47</v>
      </c>
      <c r="E561" s="287"/>
      <c r="F561" s="302"/>
      <c r="G561" s="36">
        <v>7</v>
      </c>
      <c r="H561" s="2" t="s">
        <v>46</v>
      </c>
      <c r="I561" s="2"/>
      <c r="J561" s="6"/>
      <c r="K561" s="292"/>
      <c r="L561" s="292"/>
      <c r="M561" s="292"/>
      <c r="N561" s="28"/>
      <c r="O561" s="27"/>
    </row>
    <row r="562" spans="1:15" ht="6" customHeight="1" x14ac:dyDescent="0.4">
      <c r="A562" s="2"/>
      <c r="B562" s="36"/>
      <c r="C562" s="8"/>
      <c r="D562" s="2"/>
      <c r="E562" s="2"/>
      <c r="F562" s="43"/>
      <c r="G562" s="36"/>
      <c r="H562" s="2"/>
      <c r="I562" s="2"/>
      <c r="J562" s="6"/>
      <c r="K562" s="70"/>
      <c r="L562" s="70"/>
      <c r="M562" s="70"/>
      <c r="N562" s="28"/>
      <c r="O562" s="27"/>
    </row>
    <row r="563" spans="1:15" ht="19.899999999999999" x14ac:dyDescent="0.45">
      <c r="A563" s="2"/>
      <c r="B563" s="36"/>
      <c r="C563" s="169"/>
      <c r="D563" s="287" t="s">
        <v>48</v>
      </c>
      <c r="E563" s="287"/>
      <c r="F563" s="302"/>
      <c r="G563" s="36"/>
      <c r="H563" s="292"/>
      <c r="I563" s="292"/>
      <c r="J563" s="292"/>
      <c r="K563" s="292"/>
      <c r="L563" s="292"/>
      <c r="M563" s="292"/>
      <c r="N563" s="14"/>
      <c r="O563" s="1"/>
    </row>
    <row r="564" spans="1:15" ht="4.5" customHeight="1" x14ac:dyDescent="0.45">
      <c r="A564" s="2"/>
      <c r="B564" s="44"/>
      <c r="C564" s="45"/>
      <c r="D564" s="5"/>
      <c r="E564" s="5"/>
      <c r="F564" s="42"/>
      <c r="G564" s="44"/>
      <c r="H564" s="5"/>
      <c r="I564" s="5"/>
      <c r="J564" s="71"/>
      <c r="K564" s="72"/>
      <c r="L564" s="72"/>
      <c r="M564" s="72"/>
      <c r="N564" s="60"/>
      <c r="O564" s="1"/>
    </row>
    <row r="565" spans="1:15" x14ac:dyDescent="0.35">
      <c r="A565" s="73"/>
      <c r="B565" s="73"/>
      <c r="C565" s="73"/>
      <c r="D565" s="74"/>
      <c r="E565" s="75"/>
      <c r="F565" s="73"/>
      <c r="G565" s="73"/>
      <c r="H565" s="73"/>
      <c r="I565" s="73"/>
      <c r="J565" s="73"/>
      <c r="K565" s="73"/>
      <c r="L565" s="73"/>
      <c r="M565" s="73"/>
      <c r="N565" s="73"/>
      <c r="O565" s="73"/>
    </row>
    <row r="566" spans="1:15" ht="4.5" customHeight="1" x14ac:dyDescent="0.4">
      <c r="A566" s="2"/>
      <c r="B566" s="280">
        <v>1</v>
      </c>
      <c r="C566" s="282" t="s">
        <v>44</v>
      </c>
      <c r="D566" s="282"/>
      <c r="E566" s="282"/>
      <c r="F566" s="283"/>
      <c r="G566" s="68"/>
      <c r="H566" s="286" t="s">
        <v>35</v>
      </c>
      <c r="I566" s="286"/>
      <c r="J566" s="326"/>
      <c r="K566" s="326"/>
      <c r="L566" s="326"/>
      <c r="M566" s="326"/>
      <c r="N566" s="327"/>
      <c r="O566" s="69"/>
    </row>
    <row r="567" spans="1:15" ht="13.15" x14ac:dyDescent="0.4">
      <c r="A567" s="2"/>
      <c r="B567" s="281"/>
      <c r="C567" s="284"/>
      <c r="D567" s="284"/>
      <c r="E567" s="284"/>
      <c r="F567" s="285"/>
      <c r="G567" s="36">
        <v>4</v>
      </c>
      <c r="H567" s="287"/>
      <c r="I567" s="287"/>
      <c r="J567" s="328"/>
      <c r="K567" s="328"/>
      <c r="L567" s="328"/>
      <c r="M567" s="328"/>
      <c r="N567" s="329"/>
      <c r="O567" s="6"/>
    </row>
    <row r="568" spans="1:15" ht="19.5" customHeight="1" x14ac:dyDescent="0.4">
      <c r="A568" s="2"/>
      <c r="B568" s="44"/>
      <c r="C568" s="330"/>
      <c r="D568" s="330"/>
      <c r="E568" s="330"/>
      <c r="F568" s="331"/>
      <c r="G568" s="36"/>
      <c r="H568" s="287" t="s">
        <v>36</v>
      </c>
      <c r="I568" s="287"/>
      <c r="J568" s="324"/>
      <c r="K568" s="324"/>
      <c r="L568" s="324"/>
      <c r="M568" s="324"/>
      <c r="N568" s="40"/>
      <c r="O568" s="2"/>
    </row>
    <row r="569" spans="1:15" ht="13.15" x14ac:dyDescent="0.4">
      <c r="A569" s="2"/>
      <c r="B569" s="41">
        <v>2</v>
      </c>
      <c r="C569" s="282" t="s">
        <v>0</v>
      </c>
      <c r="D569" s="282"/>
      <c r="E569" s="282"/>
      <c r="F569" s="283"/>
      <c r="G569" s="36">
        <v>5</v>
      </c>
      <c r="H569" s="287"/>
      <c r="I569" s="287"/>
      <c r="J569" s="325"/>
      <c r="K569" s="325"/>
      <c r="L569" s="325"/>
      <c r="M569" s="325"/>
      <c r="N569" s="40"/>
      <c r="O569" s="6"/>
    </row>
    <row r="570" spans="1:15" ht="16.5" customHeight="1" x14ac:dyDescent="0.4">
      <c r="A570" s="2"/>
      <c r="B570" s="44" t="s">
        <v>15</v>
      </c>
      <c r="C570" s="296"/>
      <c r="D570" s="296"/>
      <c r="E570" s="296"/>
      <c r="F570" s="297"/>
      <c r="G570" s="36">
        <v>6</v>
      </c>
      <c r="H570" s="2" t="s">
        <v>37</v>
      </c>
      <c r="I570" s="2"/>
      <c r="J570" s="335"/>
      <c r="K570" s="335"/>
      <c r="L570" s="335"/>
      <c r="M570" s="335"/>
      <c r="N570" s="40"/>
      <c r="O570" s="6"/>
    </row>
    <row r="571" spans="1:15" ht="15.4" x14ac:dyDescent="0.45">
      <c r="A571" s="2"/>
      <c r="B571" s="41">
        <v>3</v>
      </c>
      <c r="C571" s="282" t="s">
        <v>45</v>
      </c>
      <c r="D571" s="282"/>
      <c r="E571" s="282"/>
      <c r="F571" s="283"/>
      <c r="G571" s="2"/>
      <c r="H571" s="287"/>
      <c r="I571" s="287"/>
      <c r="J571" s="287"/>
      <c r="K571" s="287"/>
      <c r="L571" s="287"/>
      <c r="M571" s="287"/>
      <c r="N571" s="14"/>
      <c r="O571" s="1"/>
    </row>
    <row r="572" spans="1:15" ht="4.5" customHeight="1" x14ac:dyDescent="0.45">
      <c r="A572" s="2"/>
      <c r="B572" s="36"/>
      <c r="C572" s="56"/>
      <c r="D572" s="56"/>
      <c r="E572" s="56"/>
      <c r="F572" s="37"/>
      <c r="G572" s="2"/>
      <c r="H572" s="2"/>
      <c r="I572" s="2"/>
      <c r="J572" s="2"/>
      <c r="K572" s="1"/>
      <c r="L572" s="1"/>
      <c r="M572" s="1"/>
      <c r="N572" s="14"/>
      <c r="O572" s="1"/>
    </row>
    <row r="573" spans="1:15" ht="19.899999999999999" x14ac:dyDescent="0.4">
      <c r="A573" s="2"/>
      <c r="B573" s="36"/>
      <c r="C573" s="169"/>
      <c r="D573" s="287" t="s">
        <v>47</v>
      </c>
      <c r="E573" s="287"/>
      <c r="F573" s="302"/>
      <c r="G573" s="36">
        <v>7</v>
      </c>
      <c r="H573" s="2" t="s">
        <v>46</v>
      </c>
      <c r="I573" s="2"/>
      <c r="J573" s="6"/>
      <c r="K573" s="292"/>
      <c r="L573" s="292"/>
      <c r="M573" s="292"/>
      <c r="N573" s="28"/>
      <c r="O573" s="27"/>
    </row>
    <row r="574" spans="1:15" ht="6.75" customHeight="1" x14ac:dyDescent="0.4">
      <c r="A574" s="2"/>
      <c r="B574" s="36"/>
      <c r="C574" s="8"/>
      <c r="D574" s="2"/>
      <c r="E574" s="2"/>
      <c r="F574" s="43"/>
      <c r="G574" s="36"/>
      <c r="H574" s="2"/>
      <c r="I574" s="2"/>
      <c r="J574" s="6"/>
      <c r="K574" s="70"/>
      <c r="L574" s="70"/>
      <c r="M574" s="70"/>
      <c r="N574" s="28"/>
      <c r="O574" s="27"/>
    </row>
    <row r="575" spans="1:15" ht="19.899999999999999" x14ac:dyDescent="0.45">
      <c r="A575" s="2"/>
      <c r="B575" s="36"/>
      <c r="C575" s="169"/>
      <c r="D575" s="287" t="s">
        <v>48</v>
      </c>
      <c r="E575" s="287"/>
      <c r="F575" s="302"/>
      <c r="G575" s="36"/>
      <c r="H575" s="292"/>
      <c r="I575" s="292"/>
      <c r="J575" s="292"/>
      <c r="K575" s="292"/>
      <c r="L575" s="292"/>
      <c r="M575" s="292"/>
      <c r="N575" s="14"/>
      <c r="O575" s="1"/>
    </row>
    <row r="576" spans="1:15" ht="6.75" customHeight="1" x14ac:dyDescent="0.45">
      <c r="A576" s="2"/>
      <c r="B576" s="44"/>
      <c r="C576" s="45"/>
      <c r="D576" s="5"/>
      <c r="E576" s="5"/>
      <c r="F576" s="42"/>
      <c r="G576" s="44"/>
      <c r="H576" s="5"/>
      <c r="I576" s="5"/>
      <c r="J576" s="71"/>
      <c r="K576" s="72"/>
      <c r="L576" s="72"/>
      <c r="M576" s="72"/>
      <c r="N576" s="60"/>
      <c r="O576" s="1"/>
    </row>
    <row r="577" spans="1:15" x14ac:dyDescent="0.35">
      <c r="E577" s="75"/>
    </row>
    <row r="578" spans="1:15" ht="24" customHeight="1" x14ac:dyDescent="0.35">
      <c r="E578" s="75"/>
    </row>
    <row r="579" spans="1:15" ht="16.5" customHeight="1" x14ac:dyDescent="0.35">
      <c r="E579" s="75"/>
    </row>
    <row r="580" spans="1:15" ht="14.25" customHeight="1" x14ac:dyDescent="0.35">
      <c r="E580" s="75"/>
    </row>
    <row r="581" spans="1:15" x14ac:dyDescent="0.35">
      <c r="B581" s="336"/>
      <c r="C581" s="336"/>
      <c r="D581" s="336"/>
      <c r="E581" s="336"/>
      <c r="F581" s="336"/>
      <c r="G581" s="336"/>
      <c r="H581" s="336"/>
      <c r="I581" s="336"/>
      <c r="J581" s="336"/>
      <c r="K581" s="336"/>
      <c r="L581" s="336"/>
      <c r="M581" s="336"/>
      <c r="N581" s="336"/>
    </row>
    <row r="582" spans="1:15" ht="17.25" x14ac:dyDescent="0.45">
      <c r="A582" s="48"/>
      <c r="B582" s="48"/>
      <c r="C582" s="48"/>
      <c r="D582" s="237" t="s">
        <v>42</v>
      </c>
      <c r="E582" s="237"/>
      <c r="F582" s="237"/>
      <c r="G582" s="237"/>
      <c r="H582" s="237"/>
      <c r="I582" s="237"/>
      <c r="J582" s="237"/>
      <c r="K582" s="237"/>
      <c r="L582" s="237"/>
      <c r="M582" s="307" t="s">
        <v>129</v>
      </c>
      <c r="N582" s="306"/>
      <c r="O582" s="2"/>
    </row>
    <row r="583" spans="1:15" ht="13.15" x14ac:dyDescent="0.4">
      <c r="A583" s="27"/>
      <c r="B583" s="251"/>
      <c r="C583" s="251"/>
      <c r="D583" s="251"/>
      <c r="E583" s="251"/>
      <c r="F583" s="251"/>
      <c r="G583" s="251"/>
      <c r="H583" s="251"/>
      <c r="I583" s="251"/>
      <c r="J583" s="251"/>
      <c r="K583" s="251"/>
      <c r="L583" s="251"/>
      <c r="M583" s="251"/>
      <c r="N583" s="27"/>
      <c r="O583" s="2"/>
    </row>
    <row r="584" spans="1:15" ht="15.4" x14ac:dyDescent="0.4">
      <c r="A584" s="63"/>
      <c r="B584" s="333" t="s">
        <v>9</v>
      </c>
      <c r="C584" s="333"/>
      <c r="D584" s="333"/>
      <c r="E584" s="333"/>
      <c r="F584" s="333"/>
      <c r="G584" s="333"/>
      <c r="H584" s="333"/>
      <c r="I584" s="309" t="str">
        <f>'Contributions &amp; Expenditures'!F9</f>
        <v>Greater Than</v>
      </c>
      <c r="J584" s="309"/>
      <c r="K584" s="309"/>
      <c r="L584" s="309"/>
      <c r="M584" s="309"/>
      <c r="N584" s="309"/>
      <c r="O584" s="65"/>
    </row>
    <row r="585" spans="1:15" ht="15.4" x14ac:dyDescent="0.4">
      <c r="A585" s="2"/>
      <c r="B585" s="2"/>
      <c r="C585" s="2"/>
      <c r="D585" s="66"/>
      <c r="E585" s="66"/>
      <c r="F585" s="66"/>
      <c r="G585" s="66"/>
      <c r="H585" s="65"/>
      <c r="I585" s="65"/>
      <c r="J585" s="65"/>
      <c r="K585" s="65"/>
      <c r="L585" s="65"/>
      <c r="M585" s="65"/>
      <c r="N585" s="65"/>
      <c r="O585" s="65"/>
    </row>
    <row r="586" spans="1:15" ht="13.9" x14ac:dyDescent="0.4">
      <c r="B586" s="52"/>
      <c r="C586" s="52"/>
      <c r="D586" s="52"/>
      <c r="E586" s="52"/>
      <c r="F586" s="67" t="s">
        <v>4</v>
      </c>
      <c r="H586" s="50"/>
      <c r="J586" s="50"/>
      <c r="K586" s="19">
        <f>'Contributions &amp; Expenditures'!G34</f>
        <v>45181</v>
      </c>
      <c r="L586" s="32" t="s">
        <v>5</v>
      </c>
      <c r="M586" s="19">
        <f>'Contributions &amp; Expenditures'!J34</f>
        <v>45215</v>
      </c>
    </row>
    <row r="587" spans="1:15" ht="15.4" x14ac:dyDescent="0.35">
      <c r="A587" s="33"/>
      <c r="B587" s="16"/>
      <c r="C587" s="10"/>
      <c r="D587" s="10"/>
      <c r="E587" s="10"/>
      <c r="F587" s="10"/>
      <c r="H587" s="34"/>
      <c r="K587" s="35" t="s">
        <v>2</v>
      </c>
      <c r="M587" s="35" t="s">
        <v>6</v>
      </c>
    </row>
    <row r="588" spans="1:15" ht="13.5" x14ac:dyDescent="0.4">
      <c r="A588" s="2"/>
      <c r="B588" s="332" t="s">
        <v>34</v>
      </c>
      <c r="C588" s="332"/>
      <c r="D588" s="332"/>
      <c r="E588" s="332"/>
      <c r="F588" s="332"/>
      <c r="G588" s="312"/>
      <c r="H588" s="312"/>
      <c r="I588" s="312"/>
      <c r="J588" s="312"/>
      <c r="K588" s="312"/>
      <c r="L588" s="312"/>
      <c r="M588" s="312"/>
      <c r="N588" s="312"/>
      <c r="O588" s="312"/>
    </row>
    <row r="589" spans="1:15" ht="3.75" customHeight="1" x14ac:dyDescent="0.4">
      <c r="A589" s="2"/>
      <c r="B589" s="280">
        <v>1</v>
      </c>
      <c r="C589" s="282" t="s">
        <v>44</v>
      </c>
      <c r="D589" s="282"/>
      <c r="E589" s="282"/>
      <c r="F589" s="283"/>
      <c r="G589" s="68"/>
      <c r="H589" s="286" t="s">
        <v>35</v>
      </c>
      <c r="I589" s="286"/>
      <c r="J589" s="326"/>
      <c r="K589" s="326"/>
      <c r="L589" s="326"/>
      <c r="M589" s="326"/>
      <c r="N589" s="327"/>
      <c r="O589" s="69"/>
    </row>
    <row r="590" spans="1:15" ht="13.15" x14ac:dyDescent="0.4">
      <c r="A590" s="2"/>
      <c r="B590" s="281"/>
      <c r="C590" s="284"/>
      <c r="D590" s="284"/>
      <c r="E590" s="284"/>
      <c r="F590" s="285"/>
      <c r="G590" s="36">
        <v>4</v>
      </c>
      <c r="H590" s="287"/>
      <c r="I590" s="287"/>
      <c r="J590" s="328"/>
      <c r="K590" s="328"/>
      <c r="L590" s="328"/>
      <c r="M590" s="328"/>
      <c r="N590" s="329"/>
      <c r="O590" s="6"/>
    </row>
    <row r="591" spans="1:15" ht="15.75" customHeight="1" x14ac:dyDescent="0.4">
      <c r="A591" s="2"/>
      <c r="B591" s="44"/>
      <c r="C591" s="330"/>
      <c r="D591" s="330"/>
      <c r="E591" s="330"/>
      <c r="F591" s="331"/>
      <c r="G591" s="36"/>
      <c r="H591" s="287" t="s">
        <v>36</v>
      </c>
      <c r="I591" s="287"/>
      <c r="J591" s="324"/>
      <c r="K591" s="324"/>
      <c r="L591" s="324"/>
      <c r="M591" s="324"/>
      <c r="N591" s="40"/>
      <c r="O591" s="2"/>
    </row>
    <row r="592" spans="1:15" ht="13.15" x14ac:dyDescent="0.4">
      <c r="A592" s="2"/>
      <c r="B592" s="41">
        <v>2</v>
      </c>
      <c r="C592" s="282" t="s">
        <v>0</v>
      </c>
      <c r="D592" s="282"/>
      <c r="E592" s="282"/>
      <c r="F592" s="283"/>
      <c r="G592" s="36">
        <v>5</v>
      </c>
      <c r="H592" s="287"/>
      <c r="I592" s="287"/>
      <c r="J592" s="325"/>
      <c r="K592" s="325"/>
      <c r="L592" s="325"/>
      <c r="M592" s="325"/>
      <c r="N592" s="40"/>
      <c r="O592" s="6"/>
    </row>
    <row r="593" spans="1:15" ht="17.25" customHeight="1" x14ac:dyDescent="0.4">
      <c r="A593" s="2"/>
      <c r="B593" s="44" t="s">
        <v>15</v>
      </c>
      <c r="C593" s="296"/>
      <c r="D593" s="296"/>
      <c r="E593" s="296"/>
      <c r="F593" s="297"/>
      <c r="G593" s="36">
        <v>6</v>
      </c>
      <c r="H593" s="2" t="s">
        <v>37</v>
      </c>
      <c r="I593" s="2"/>
      <c r="J593" s="335"/>
      <c r="K593" s="335"/>
      <c r="L593" s="335"/>
      <c r="M593" s="335"/>
      <c r="N593" s="40"/>
      <c r="O593" s="6"/>
    </row>
    <row r="594" spans="1:15" ht="15.4" x14ac:dyDescent="0.45">
      <c r="A594" s="2"/>
      <c r="B594" s="41">
        <v>3</v>
      </c>
      <c r="C594" s="282" t="s">
        <v>45</v>
      </c>
      <c r="D594" s="282"/>
      <c r="E594" s="282"/>
      <c r="F594" s="283"/>
      <c r="G594" s="2"/>
      <c r="H594" s="287"/>
      <c r="I594" s="287"/>
      <c r="J594" s="287"/>
      <c r="K594" s="287"/>
      <c r="L594" s="287"/>
      <c r="M594" s="287"/>
      <c r="N594" s="14"/>
      <c r="O594" s="1"/>
    </row>
    <row r="595" spans="1:15" ht="3.75" customHeight="1" x14ac:dyDescent="0.45">
      <c r="A595" s="2"/>
      <c r="B595" s="36"/>
      <c r="C595" s="56"/>
      <c r="D595" s="56"/>
      <c r="E595" s="56"/>
      <c r="F595" s="37"/>
      <c r="G595" s="2"/>
      <c r="H595" s="2"/>
      <c r="I595" s="2"/>
      <c r="J595" s="2"/>
      <c r="K595" s="1"/>
      <c r="L595" s="1"/>
      <c r="M595" s="1"/>
      <c r="N595" s="14"/>
      <c r="O595" s="1"/>
    </row>
    <row r="596" spans="1:15" ht="19.899999999999999" x14ac:dyDescent="0.4">
      <c r="A596" s="2"/>
      <c r="B596" s="36"/>
      <c r="C596" s="169"/>
      <c r="D596" s="287" t="s">
        <v>47</v>
      </c>
      <c r="E596" s="287"/>
      <c r="F596" s="302"/>
      <c r="G596" s="36">
        <v>7</v>
      </c>
      <c r="H596" s="2" t="s">
        <v>46</v>
      </c>
      <c r="I596" s="2"/>
      <c r="J596" s="6"/>
      <c r="K596" s="292"/>
      <c r="L596" s="292"/>
      <c r="M596" s="292"/>
      <c r="N596" s="28"/>
      <c r="O596" s="27"/>
    </row>
    <row r="597" spans="1:15" ht="5.25" customHeight="1" x14ac:dyDescent="0.4">
      <c r="A597" s="2"/>
      <c r="B597" s="36"/>
      <c r="C597" s="8"/>
      <c r="D597" s="2"/>
      <c r="E597" s="2"/>
      <c r="F597" s="43"/>
      <c r="G597" s="36"/>
      <c r="H597" s="2"/>
      <c r="I597" s="2"/>
      <c r="J597" s="6"/>
      <c r="K597" s="70"/>
      <c r="L597" s="70"/>
      <c r="M597" s="70"/>
      <c r="N597" s="28"/>
      <c r="O597" s="27"/>
    </row>
    <row r="598" spans="1:15" ht="19.899999999999999" x14ac:dyDescent="0.45">
      <c r="A598" s="2"/>
      <c r="B598" s="36"/>
      <c r="C598" s="169"/>
      <c r="D598" s="287" t="s">
        <v>48</v>
      </c>
      <c r="E598" s="287"/>
      <c r="F598" s="302"/>
      <c r="G598" s="36"/>
      <c r="H598" s="292"/>
      <c r="I598" s="292"/>
      <c r="J598" s="292"/>
      <c r="K598" s="292"/>
      <c r="L598" s="292"/>
      <c r="M598" s="292"/>
      <c r="N598" s="14"/>
      <c r="O598" s="1"/>
    </row>
    <row r="599" spans="1:15" ht="6" customHeight="1" x14ac:dyDescent="0.45">
      <c r="A599" s="2"/>
      <c r="B599" s="44"/>
      <c r="C599" s="45"/>
      <c r="D599" s="5"/>
      <c r="E599" s="5"/>
      <c r="F599" s="42"/>
      <c r="G599" s="44"/>
      <c r="H599" s="5"/>
      <c r="I599" s="5"/>
      <c r="J599" s="71"/>
      <c r="K599" s="72"/>
      <c r="L599" s="72"/>
      <c r="M599" s="72"/>
      <c r="N599" s="60"/>
      <c r="O599" s="1"/>
    </row>
    <row r="600" spans="1:15" x14ac:dyDescent="0.35">
      <c r="A600" s="73"/>
      <c r="B600" s="73"/>
      <c r="C600" s="73"/>
      <c r="D600" s="74"/>
      <c r="E600" s="75"/>
      <c r="F600" s="73"/>
      <c r="G600" s="73"/>
      <c r="H600" s="73"/>
      <c r="I600" s="73"/>
      <c r="J600" s="73"/>
      <c r="K600" s="73"/>
      <c r="L600" s="73"/>
      <c r="M600" s="73"/>
      <c r="N600" s="73"/>
      <c r="O600" s="73"/>
    </row>
    <row r="601" spans="1:15" ht="6" customHeight="1" x14ac:dyDescent="0.4">
      <c r="A601" s="2"/>
      <c r="B601" s="280">
        <v>1</v>
      </c>
      <c r="C601" s="282" t="s">
        <v>44</v>
      </c>
      <c r="D601" s="282"/>
      <c r="E601" s="282"/>
      <c r="F601" s="283"/>
      <c r="G601" s="68"/>
      <c r="H601" s="286" t="s">
        <v>35</v>
      </c>
      <c r="I601" s="286"/>
      <c r="J601" s="326"/>
      <c r="K601" s="326"/>
      <c r="L601" s="326"/>
      <c r="M601" s="326"/>
      <c r="N601" s="327"/>
      <c r="O601" s="69"/>
    </row>
    <row r="602" spans="1:15" ht="13.15" x14ac:dyDescent="0.4">
      <c r="A602" s="2"/>
      <c r="B602" s="281"/>
      <c r="C602" s="284"/>
      <c r="D602" s="284"/>
      <c r="E602" s="284"/>
      <c r="F602" s="285"/>
      <c r="G602" s="36">
        <v>4</v>
      </c>
      <c r="H602" s="287"/>
      <c r="I602" s="287"/>
      <c r="J602" s="328"/>
      <c r="K602" s="328"/>
      <c r="L602" s="328"/>
      <c r="M602" s="328"/>
      <c r="N602" s="329"/>
      <c r="O602" s="6"/>
    </row>
    <row r="603" spans="1:15" ht="18" customHeight="1" x14ac:dyDescent="0.4">
      <c r="A603" s="2"/>
      <c r="B603" s="44"/>
      <c r="C603" s="330"/>
      <c r="D603" s="330"/>
      <c r="E603" s="330"/>
      <c r="F603" s="331"/>
      <c r="G603" s="36"/>
      <c r="H603" s="287" t="s">
        <v>36</v>
      </c>
      <c r="I603" s="287"/>
      <c r="J603" s="324"/>
      <c r="K603" s="324"/>
      <c r="L603" s="324"/>
      <c r="M603" s="324"/>
      <c r="N603" s="40"/>
      <c r="O603" s="2"/>
    </row>
    <row r="604" spans="1:15" ht="13.15" x14ac:dyDescent="0.4">
      <c r="A604" s="2"/>
      <c r="B604" s="41">
        <v>2</v>
      </c>
      <c r="C604" s="282" t="s">
        <v>0</v>
      </c>
      <c r="D604" s="282"/>
      <c r="E604" s="282"/>
      <c r="F604" s="283"/>
      <c r="G604" s="36">
        <v>5</v>
      </c>
      <c r="H604" s="287"/>
      <c r="I604" s="287"/>
      <c r="J604" s="325"/>
      <c r="K604" s="325"/>
      <c r="L604" s="325"/>
      <c r="M604" s="325"/>
      <c r="N604" s="40"/>
      <c r="O604" s="6"/>
    </row>
    <row r="605" spans="1:15" ht="18" customHeight="1" x14ac:dyDescent="0.4">
      <c r="A605" s="2"/>
      <c r="B605" s="44" t="s">
        <v>15</v>
      </c>
      <c r="C605" s="296"/>
      <c r="D605" s="296"/>
      <c r="E605" s="296"/>
      <c r="F605" s="297"/>
      <c r="G605" s="36">
        <v>6</v>
      </c>
      <c r="H605" s="2" t="s">
        <v>37</v>
      </c>
      <c r="I605" s="2"/>
      <c r="J605" s="335"/>
      <c r="K605" s="335"/>
      <c r="L605" s="335"/>
      <c r="M605" s="335"/>
      <c r="N605" s="40"/>
      <c r="O605" s="6"/>
    </row>
    <row r="606" spans="1:15" ht="15.4" x14ac:dyDescent="0.45">
      <c r="A606" s="2"/>
      <c r="B606" s="41">
        <v>3</v>
      </c>
      <c r="C606" s="282" t="s">
        <v>45</v>
      </c>
      <c r="D606" s="282"/>
      <c r="E606" s="282"/>
      <c r="F606" s="283"/>
      <c r="G606" s="2"/>
      <c r="H606" s="287"/>
      <c r="I606" s="287"/>
      <c r="J606" s="287"/>
      <c r="K606" s="287"/>
      <c r="L606" s="287"/>
      <c r="M606" s="287"/>
      <c r="N606" s="14"/>
      <c r="O606" s="1"/>
    </row>
    <row r="607" spans="1:15" ht="2.25" customHeight="1" x14ac:dyDescent="0.45">
      <c r="A607" s="2"/>
      <c r="B607" s="36"/>
      <c r="C607" s="56"/>
      <c r="D607" s="56"/>
      <c r="E607" s="56"/>
      <c r="F607" s="37"/>
      <c r="G607" s="2"/>
      <c r="H607" s="2"/>
      <c r="I607" s="2"/>
      <c r="J607" s="2"/>
      <c r="K607" s="1"/>
      <c r="L607" s="1"/>
      <c r="M607" s="1"/>
      <c r="N607" s="14"/>
      <c r="O607" s="1"/>
    </row>
    <row r="608" spans="1:15" ht="19.899999999999999" x14ac:dyDescent="0.4">
      <c r="A608" s="2"/>
      <c r="B608" s="36"/>
      <c r="C608" s="169"/>
      <c r="D608" s="287" t="s">
        <v>47</v>
      </c>
      <c r="E608" s="287"/>
      <c r="F608" s="302"/>
      <c r="G608" s="36">
        <v>7</v>
      </c>
      <c r="H608" s="2" t="s">
        <v>46</v>
      </c>
      <c r="I608" s="2"/>
      <c r="J608" s="6"/>
      <c r="K608" s="292"/>
      <c r="L608" s="292"/>
      <c r="M608" s="292"/>
      <c r="N608" s="28"/>
      <c r="O608" s="27"/>
    </row>
    <row r="609" spans="1:15" ht="3.75" customHeight="1" x14ac:dyDescent="0.4">
      <c r="A609" s="2"/>
      <c r="B609" s="36"/>
      <c r="C609" s="8"/>
      <c r="D609" s="2"/>
      <c r="E609" s="2"/>
      <c r="F609" s="43"/>
      <c r="G609" s="36"/>
      <c r="H609" s="2"/>
      <c r="I609" s="2"/>
      <c r="J609" s="6"/>
      <c r="K609" s="70"/>
      <c r="L609" s="70"/>
      <c r="M609" s="70"/>
      <c r="N609" s="28"/>
      <c r="O609" s="27"/>
    </row>
    <row r="610" spans="1:15" ht="19.899999999999999" x14ac:dyDescent="0.45">
      <c r="A610" s="2"/>
      <c r="B610" s="36"/>
      <c r="C610" s="169"/>
      <c r="D610" s="287" t="s">
        <v>48</v>
      </c>
      <c r="E610" s="287"/>
      <c r="F610" s="302"/>
      <c r="G610" s="36"/>
      <c r="H610" s="292"/>
      <c r="I610" s="292"/>
      <c r="J610" s="292"/>
      <c r="K610" s="292"/>
      <c r="L610" s="292"/>
      <c r="M610" s="292"/>
      <c r="N610" s="14"/>
      <c r="O610" s="1"/>
    </row>
    <row r="611" spans="1:15" ht="6" customHeight="1" x14ac:dyDescent="0.45">
      <c r="A611" s="2"/>
      <c r="B611" s="44"/>
      <c r="C611" s="45"/>
      <c r="D611" s="5"/>
      <c r="E611" s="5"/>
      <c r="F611" s="42"/>
      <c r="G611" s="44"/>
      <c r="H611" s="5"/>
      <c r="I611" s="5"/>
      <c r="J611" s="71"/>
      <c r="K611" s="72"/>
      <c r="L611" s="72"/>
      <c r="M611" s="72"/>
      <c r="N611" s="60"/>
      <c r="O611" s="1"/>
    </row>
    <row r="612" spans="1:15" x14ac:dyDescent="0.35">
      <c r="E612" s="75"/>
    </row>
    <row r="613" spans="1:15" ht="3.75" customHeight="1" x14ac:dyDescent="0.4">
      <c r="A613" s="2"/>
      <c r="B613" s="280">
        <v>1</v>
      </c>
      <c r="C613" s="282" t="s">
        <v>44</v>
      </c>
      <c r="D613" s="282"/>
      <c r="E613" s="282"/>
      <c r="F613" s="283"/>
      <c r="G613" s="68"/>
      <c r="H613" s="286" t="s">
        <v>35</v>
      </c>
      <c r="I613" s="286"/>
      <c r="J613" s="326"/>
      <c r="K613" s="326"/>
      <c r="L613" s="326"/>
      <c r="M613" s="326"/>
      <c r="N613" s="327"/>
      <c r="O613" s="69"/>
    </row>
    <row r="614" spans="1:15" ht="13.15" x14ac:dyDescent="0.4">
      <c r="A614" s="2"/>
      <c r="B614" s="281"/>
      <c r="C614" s="284"/>
      <c r="D614" s="284"/>
      <c r="E614" s="284"/>
      <c r="F614" s="285"/>
      <c r="G614" s="36">
        <v>4</v>
      </c>
      <c r="H614" s="287"/>
      <c r="I614" s="287"/>
      <c r="J614" s="328"/>
      <c r="K614" s="328"/>
      <c r="L614" s="328"/>
      <c r="M614" s="328"/>
      <c r="N614" s="329"/>
      <c r="O614" s="6"/>
    </row>
    <row r="615" spans="1:15" ht="18" customHeight="1" x14ac:dyDescent="0.4">
      <c r="A615" s="2"/>
      <c r="B615" s="44"/>
      <c r="C615" s="330"/>
      <c r="D615" s="330"/>
      <c r="E615" s="330"/>
      <c r="F615" s="331"/>
      <c r="G615" s="36"/>
      <c r="H615" s="287" t="s">
        <v>36</v>
      </c>
      <c r="I615" s="287"/>
      <c r="J615" s="324"/>
      <c r="K615" s="324"/>
      <c r="L615" s="324"/>
      <c r="M615" s="324"/>
      <c r="N615" s="40"/>
      <c r="O615" s="2"/>
    </row>
    <row r="616" spans="1:15" ht="13.15" x14ac:dyDescent="0.4">
      <c r="A616" s="2"/>
      <c r="B616" s="41">
        <v>2</v>
      </c>
      <c r="C616" s="282" t="s">
        <v>0</v>
      </c>
      <c r="D616" s="282"/>
      <c r="E616" s="282"/>
      <c r="F616" s="283"/>
      <c r="G616" s="36">
        <v>5</v>
      </c>
      <c r="H616" s="287"/>
      <c r="I616" s="287"/>
      <c r="J616" s="325"/>
      <c r="K616" s="325"/>
      <c r="L616" s="325"/>
      <c r="M616" s="325"/>
      <c r="N616" s="40"/>
      <c r="O616" s="6"/>
    </row>
    <row r="617" spans="1:15" ht="16.5" customHeight="1" x14ac:dyDescent="0.4">
      <c r="A617" s="2"/>
      <c r="B617" s="44" t="s">
        <v>15</v>
      </c>
      <c r="C617" s="296"/>
      <c r="D617" s="296"/>
      <c r="E617" s="296"/>
      <c r="F617" s="297"/>
      <c r="G617" s="36">
        <v>6</v>
      </c>
      <c r="H617" s="2" t="s">
        <v>37</v>
      </c>
      <c r="I617" s="2"/>
      <c r="J617" s="335"/>
      <c r="K617" s="335"/>
      <c r="L617" s="335"/>
      <c r="M617" s="335"/>
      <c r="N617" s="40"/>
      <c r="O617" s="6"/>
    </row>
    <row r="618" spans="1:15" ht="15.4" x14ac:dyDescent="0.45">
      <c r="A618" s="2"/>
      <c r="B618" s="41">
        <v>3</v>
      </c>
      <c r="C618" s="282" t="s">
        <v>45</v>
      </c>
      <c r="D618" s="282"/>
      <c r="E618" s="282"/>
      <c r="F618" s="283"/>
      <c r="G618" s="2"/>
      <c r="H618" s="287"/>
      <c r="I618" s="287"/>
      <c r="J618" s="287"/>
      <c r="K618" s="287"/>
      <c r="L618" s="287"/>
      <c r="M618" s="287"/>
      <c r="N618" s="14"/>
      <c r="O618" s="1"/>
    </row>
    <row r="619" spans="1:15" ht="2.25" customHeight="1" x14ac:dyDescent="0.45">
      <c r="A619" s="2"/>
      <c r="B619" s="36"/>
      <c r="C619" s="56"/>
      <c r="D619" s="56"/>
      <c r="E619" s="56"/>
      <c r="F619" s="37"/>
      <c r="G619" s="2"/>
      <c r="H619" s="2"/>
      <c r="I619" s="2"/>
      <c r="J619" s="2"/>
      <c r="K619" s="1"/>
      <c r="L619" s="1"/>
      <c r="M619" s="1"/>
      <c r="N619" s="14"/>
      <c r="O619" s="1"/>
    </row>
    <row r="620" spans="1:15" ht="19.899999999999999" x14ac:dyDescent="0.4">
      <c r="A620" s="2"/>
      <c r="B620" s="36"/>
      <c r="C620" s="169"/>
      <c r="D620" s="287" t="s">
        <v>47</v>
      </c>
      <c r="E620" s="287"/>
      <c r="F620" s="302"/>
      <c r="G620" s="36">
        <v>7</v>
      </c>
      <c r="H620" s="2" t="s">
        <v>46</v>
      </c>
      <c r="I620" s="2"/>
      <c r="J620" s="6"/>
      <c r="K620" s="292"/>
      <c r="L620" s="292"/>
      <c r="M620" s="292"/>
      <c r="N620" s="28"/>
      <c r="O620" s="27"/>
    </row>
    <row r="621" spans="1:15" ht="3.75" customHeight="1" x14ac:dyDescent="0.4">
      <c r="A621" s="2"/>
      <c r="B621" s="36"/>
      <c r="C621" s="8"/>
      <c r="D621" s="2"/>
      <c r="E621" s="2"/>
      <c r="F621" s="43"/>
      <c r="G621" s="36"/>
      <c r="H621" s="2"/>
      <c r="I621" s="2"/>
      <c r="J621" s="6"/>
      <c r="K621" s="70"/>
      <c r="L621" s="70"/>
      <c r="M621" s="70"/>
      <c r="N621" s="28"/>
      <c r="O621" s="27"/>
    </row>
    <row r="622" spans="1:15" ht="19.899999999999999" x14ac:dyDescent="0.45">
      <c r="A622" s="2"/>
      <c r="B622" s="36"/>
      <c r="C622" s="169"/>
      <c r="D622" s="287" t="s">
        <v>48</v>
      </c>
      <c r="E622" s="287"/>
      <c r="F622" s="302"/>
      <c r="G622" s="36"/>
      <c r="H622" s="292"/>
      <c r="I622" s="292"/>
      <c r="J622" s="292"/>
      <c r="K622" s="292"/>
      <c r="L622" s="292"/>
      <c r="M622" s="292"/>
      <c r="N622" s="14"/>
      <c r="O622" s="1"/>
    </row>
    <row r="623" spans="1:15" ht="7.5" customHeight="1" x14ac:dyDescent="0.45">
      <c r="A623" s="2"/>
      <c r="B623" s="44"/>
      <c r="C623" s="45"/>
      <c r="D623" s="5"/>
      <c r="E623" s="5"/>
      <c r="F623" s="42"/>
      <c r="G623" s="44"/>
      <c r="H623" s="5"/>
      <c r="I623" s="5"/>
      <c r="J623" s="71"/>
      <c r="K623" s="72"/>
      <c r="L623" s="72"/>
      <c r="M623" s="72"/>
      <c r="N623" s="60"/>
      <c r="O623" s="1"/>
    </row>
    <row r="624" spans="1:15" x14ac:dyDescent="0.35">
      <c r="A624" s="73"/>
      <c r="B624" s="73"/>
      <c r="C624" s="73"/>
      <c r="D624" s="74"/>
      <c r="E624" s="75"/>
      <c r="F624" s="73"/>
      <c r="G624" s="73"/>
      <c r="H624" s="73"/>
      <c r="I624" s="73"/>
      <c r="J624" s="73"/>
      <c r="K624" s="73"/>
      <c r="L624" s="73"/>
      <c r="M624" s="73"/>
      <c r="N624" s="73"/>
      <c r="O624" s="73"/>
    </row>
    <row r="625" spans="1:15" ht="3" customHeight="1" x14ac:dyDescent="0.4">
      <c r="A625" s="2"/>
      <c r="B625" s="280">
        <v>1</v>
      </c>
      <c r="C625" s="282" t="s">
        <v>44</v>
      </c>
      <c r="D625" s="282"/>
      <c r="E625" s="282"/>
      <c r="F625" s="283"/>
      <c r="G625" s="68"/>
      <c r="H625" s="286" t="s">
        <v>35</v>
      </c>
      <c r="I625" s="286"/>
      <c r="J625" s="326"/>
      <c r="K625" s="326"/>
      <c r="L625" s="326"/>
      <c r="M625" s="326"/>
      <c r="N625" s="327"/>
      <c r="O625" s="69"/>
    </row>
    <row r="626" spans="1:15" ht="13.15" x14ac:dyDescent="0.4">
      <c r="A626" s="2"/>
      <c r="B626" s="281"/>
      <c r="C626" s="284"/>
      <c r="D626" s="284"/>
      <c r="E626" s="284"/>
      <c r="F626" s="285"/>
      <c r="G626" s="36">
        <v>4</v>
      </c>
      <c r="H626" s="287"/>
      <c r="I626" s="287"/>
      <c r="J626" s="328"/>
      <c r="K626" s="328"/>
      <c r="L626" s="328"/>
      <c r="M626" s="328"/>
      <c r="N626" s="329"/>
      <c r="O626" s="6"/>
    </row>
    <row r="627" spans="1:15" ht="18" customHeight="1" x14ac:dyDescent="0.4">
      <c r="A627" s="2"/>
      <c r="B627" s="44"/>
      <c r="C627" s="330"/>
      <c r="D627" s="330"/>
      <c r="E627" s="330"/>
      <c r="F627" s="331"/>
      <c r="G627" s="36"/>
      <c r="H627" s="287" t="s">
        <v>36</v>
      </c>
      <c r="I627" s="287"/>
      <c r="J627" s="324"/>
      <c r="K627" s="324"/>
      <c r="L627" s="324"/>
      <c r="M627" s="324"/>
      <c r="N627" s="40"/>
      <c r="O627" s="2"/>
    </row>
    <row r="628" spans="1:15" ht="13.15" x14ac:dyDescent="0.4">
      <c r="A628" s="2"/>
      <c r="B628" s="41">
        <v>2</v>
      </c>
      <c r="C628" s="282" t="s">
        <v>0</v>
      </c>
      <c r="D628" s="282"/>
      <c r="E628" s="282"/>
      <c r="F628" s="283"/>
      <c r="G628" s="36">
        <v>5</v>
      </c>
      <c r="H628" s="287"/>
      <c r="I628" s="287"/>
      <c r="J628" s="325"/>
      <c r="K628" s="325"/>
      <c r="L628" s="325"/>
      <c r="M628" s="325"/>
      <c r="N628" s="40"/>
      <c r="O628" s="6"/>
    </row>
    <row r="629" spans="1:15" ht="16.5" customHeight="1" x14ac:dyDescent="0.4">
      <c r="A629" s="2"/>
      <c r="B629" s="44" t="s">
        <v>15</v>
      </c>
      <c r="C629" s="296"/>
      <c r="D629" s="296"/>
      <c r="E629" s="296"/>
      <c r="F629" s="297"/>
      <c r="G629" s="36">
        <v>6</v>
      </c>
      <c r="H629" s="2" t="s">
        <v>37</v>
      </c>
      <c r="I629" s="2"/>
      <c r="J629" s="335"/>
      <c r="K629" s="335"/>
      <c r="L629" s="335"/>
      <c r="M629" s="335"/>
      <c r="N629" s="40"/>
      <c r="O629" s="6"/>
    </row>
    <row r="630" spans="1:15" ht="15.4" x14ac:dyDescent="0.45">
      <c r="A630" s="2"/>
      <c r="B630" s="41">
        <v>3</v>
      </c>
      <c r="C630" s="282" t="s">
        <v>45</v>
      </c>
      <c r="D630" s="282"/>
      <c r="E630" s="282"/>
      <c r="F630" s="283"/>
      <c r="G630" s="2"/>
      <c r="H630" s="287"/>
      <c r="I630" s="287"/>
      <c r="J630" s="287"/>
      <c r="K630" s="287"/>
      <c r="L630" s="287"/>
      <c r="M630" s="287"/>
      <c r="N630" s="14"/>
      <c r="O630" s="1"/>
    </row>
    <row r="631" spans="1:15" ht="5.25" customHeight="1" x14ac:dyDescent="0.45">
      <c r="A631" s="2"/>
      <c r="B631" s="36"/>
      <c r="C631" s="56"/>
      <c r="D631" s="56"/>
      <c r="E631" s="56"/>
      <c r="F631" s="37"/>
      <c r="G631" s="2"/>
      <c r="H631" s="2"/>
      <c r="I631" s="2"/>
      <c r="J631" s="2"/>
      <c r="K631" s="1"/>
      <c r="L631" s="1"/>
      <c r="M631" s="1"/>
      <c r="N631" s="14"/>
      <c r="O631" s="1"/>
    </row>
    <row r="632" spans="1:15" ht="19.899999999999999" x14ac:dyDescent="0.4">
      <c r="A632" s="2"/>
      <c r="B632" s="36"/>
      <c r="C632" s="169"/>
      <c r="D632" s="287" t="s">
        <v>47</v>
      </c>
      <c r="E632" s="287"/>
      <c r="F632" s="302"/>
      <c r="G632" s="36">
        <v>7</v>
      </c>
      <c r="H632" s="2" t="s">
        <v>46</v>
      </c>
      <c r="I632" s="2"/>
      <c r="J632" s="6"/>
      <c r="K632" s="292"/>
      <c r="L632" s="292"/>
      <c r="M632" s="292"/>
      <c r="N632" s="28"/>
      <c r="O632" s="27"/>
    </row>
    <row r="633" spans="1:15" ht="4.5" customHeight="1" x14ac:dyDescent="0.4">
      <c r="A633" s="2"/>
      <c r="B633" s="36"/>
      <c r="C633" s="8"/>
      <c r="D633" s="2"/>
      <c r="E633" s="2"/>
      <c r="F633" s="43"/>
      <c r="G633" s="36"/>
      <c r="H633" s="2"/>
      <c r="I633" s="2"/>
      <c r="J633" s="6"/>
      <c r="K633" s="70"/>
      <c r="L633" s="70"/>
      <c r="M633" s="70"/>
      <c r="N633" s="28"/>
      <c r="O633" s="27"/>
    </row>
    <row r="634" spans="1:15" ht="19.899999999999999" x14ac:dyDescent="0.45">
      <c r="A634" s="2"/>
      <c r="B634" s="36"/>
      <c r="C634" s="169"/>
      <c r="D634" s="287" t="s">
        <v>48</v>
      </c>
      <c r="E634" s="287"/>
      <c r="F634" s="302"/>
      <c r="G634" s="36"/>
      <c r="H634" s="292"/>
      <c r="I634" s="292"/>
      <c r="J634" s="292"/>
      <c r="K634" s="292"/>
      <c r="L634" s="292"/>
      <c r="M634" s="292"/>
      <c r="N634" s="14"/>
      <c r="O634" s="1"/>
    </row>
    <row r="635" spans="1:15" ht="6.75" customHeight="1" x14ac:dyDescent="0.45">
      <c r="A635" s="2"/>
      <c r="B635" s="44"/>
      <c r="C635" s="45"/>
      <c r="D635" s="5"/>
      <c r="E635" s="5"/>
      <c r="F635" s="42"/>
      <c r="G635" s="44"/>
      <c r="H635" s="5"/>
      <c r="I635" s="5"/>
      <c r="J635" s="71"/>
      <c r="K635" s="72"/>
      <c r="L635" s="72"/>
      <c r="M635" s="72"/>
      <c r="N635" s="60"/>
      <c r="O635" s="1"/>
    </row>
    <row r="636" spans="1:15" x14ac:dyDescent="0.35">
      <c r="E636" s="75"/>
    </row>
    <row r="637" spans="1:15" ht="30.75" customHeight="1" x14ac:dyDescent="0.35">
      <c r="E637" s="75"/>
    </row>
    <row r="638" spans="1:15" ht="11.25" customHeight="1" x14ac:dyDescent="0.35">
      <c r="E638" s="75"/>
    </row>
    <row r="639" spans="1:15" x14ac:dyDescent="0.35">
      <c r="E639" s="75"/>
    </row>
    <row r="640" spans="1:15" x14ac:dyDescent="0.35">
      <c r="B640" s="336"/>
      <c r="C640" s="336"/>
      <c r="D640" s="336"/>
      <c r="E640" s="336"/>
      <c r="F640" s="336"/>
      <c r="G640" s="336"/>
      <c r="H640" s="336"/>
      <c r="I640" s="336"/>
      <c r="J640" s="336"/>
      <c r="K640" s="336"/>
      <c r="L640" s="336"/>
      <c r="M640" s="336"/>
      <c r="N640" s="336"/>
    </row>
    <row r="641" spans="1:15" ht="17.25" x14ac:dyDescent="0.45">
      <c r="A641" s="48"/>
      <c r="B641" s="48"/>
      <c r="C641" s="48"/>
      <c r="D641" s="237" t="s">
        <v>42</v>
      </c>
      <c r="E641" s="237"/>
      <c r="F641" s="237"/>
      <c r="G641" s="237"/>
      <c r="H641" s="237"/>
      <c r="I641" s="237"/>
      <c r="J641" s="237"/>
      <c r="K641" s="237"/>
      <c r="L641" s="237"/>
      <c r="M641" s="307" t="s">
        <v>130</v>
      </c>
      <c r="N641" s="306"/>
      <c r="O641" s="2"/>
    </row>
    <row r="642" spans="1:15" ht="13.15" x14ac:dyDescent="0.4">
      <c r="A642" s="27"/>
      <c r="B642" s="251"/>
      <c r="C642" s="251"/>
      <c r="D642" s="251"/>
      <c r="E642" s="251"/>
      <c r="F642" s="251"/>
      <c r="G642" s="251"/>
      <c r="H642" s="251"/>
      <c r="I642" s="251"/>
      <c r="J642" s="251"/>
      <c r="K642" s="251"/>
      <c r="L642" s="251"/>
      <c r="M642" s="251"/>
      <c r="N642" s="27"/>
      <c r="O642" s="2"/>
    </row>
    <row r="643" spans="1:15" ht="15.4" x14ac:dyDescent="0.4">
      <c r="A643" s="63"/>
      <c r="B643" s="333" t="s">
        <v>9</v>
      </c>
      <c r="C643" s="333"/>
      <c r="D643" s="333"/>
      <c r="E643" s="333"/>
      <c r="F643" s="333"/>
      <c r="G643" s="333"/>
      <c r="H643" s="333"/>
      <c r="I643" s="309" t="str">
        <f>'Contributions &amp; Expenditures'!F9</f>
        <v>Greater Than</v>
      </c>
      <c r="J643" s="309"/>
      <c r="K643" s="309"/>
      <c r="L643" s="309"/>
      <c r="M643" s="309"/>
      <c r="N643" s="309"/>
      <c r="O643" s="65"/>
    </row>
    <row r="644" spans="1:15" ht="15.4" x14ac:dyDescent="0.4">
      <c r="A644" s="2"/>
      <c r="B644" s="2"/>
      <c r="C644" s="2"/>
      <c r="D644" s="66"/>
      <c r="E644" s="66"/>
      <c r="F644" s="66"/>
      <c r="G644" s="66"/>
      <c r="H644" s="65"/>
      <c r="I644" s="65"/>
      <c r="J644" s="65"/>
      <c r="K644" s="65"/>
      <c r="L644" s="65"/>
      <c r="M644" s="65"/>
      <c r="N644" s="65"/>
      <c r="O644" s="65"/>
    </row>
    <row r="645" spans="1:15" ht="13.9" x14ac:dyDescent="0.4">
      <c r="B645" s="52"/>
      <c r="C645" s="52"/>
      <c r="D645" s="52"/>
      <c r="E645" s="52"/>
      <c r="F645" s="67" t="s">
        <v>4</v>
      </c>
      <c r="H645" s="50"/>
      <c r="J645" s="50"/>
      <c r="K645" s="19">
        <f>'Contributions &amp; Expenditures'!G34</f>
        <v>45181</v>
      </c>
      <c r="L645" s="32" t="s">
        <v>5</v>
      </c>
      <c r="M645" s="19">
        <f>'Contributions &amp; Expenditures'!J34</f>
        <v>45215</v>
      </c>
    </row>
    <row r="646" spans="1:15" ht="15.4" x14ac:dyDescent="0.35">
      <c r="A646" s="33"/>
      <c r="B646" s="16"/>
      <c r="C646" s="10"/>
      <c r="D646" s="10"/>
      <c r="E646" s="10"/>
      <c r="F646" s="10"/>
      <c r="H646" s="34"/>
      <c r="K646" s="35" t="s">
        <v>2</v>
      </c>
      <c r="M646" s="35" t="s">
        <v>6</v>
      </c>
    </row>
    <row r="647" spans="1:15" ht="13.5" x14ac:dyDescent="0.4">
      <c r="A647" s="2"/>
      <c r="B647" s="332" t="s">
        <v>34</v>
      </c>
      <c r="C647" s="332"/>
      <c r="D647" s="332"/>
      <c r="E647" s="332"/>
      <c r="F647" s="332"/>
      <c r="G647" s="312"/>
      <c r="H647" s="312"/>
      <c r="I647" s="312"/>
      <c r="J647" s="312"/>
      <c r="K647" s="312"/>
      <c r="L647" s="312"/>
      <c r="M647" s="312"/>
      <c r="N647" s="312"/>
      <c r="O647" s="312"/>
    </row>
    <row r="648" spans="1:15" ht="3" customHeight="1" x14ac:dyDescent="0.4">
      <c r="A648" s="2"/>
      <c r="B648" s="280">
        <v>1</v>
      </c>
      <c r="C648" s="282" t="s">
        <v>44</v>
      </c>
      <c r="D648" s="282"/>
      <c r="E648" s="282"/>
      <c r="F648" s="283"/>
      <c r="G648" s="68"/>
      <c r="H648" s="286" t="s">
        <v>35</v>
      </c>
      <c r="I648" s="286"/>
      <c r="J648" s="326"/>
      <c r="K648" s="326"/>
      <c r="L648" s="326"/>
      <c r="M648" s="326"/>
      <c r="N648" s="327"/>
      <c r="O648" s="69"/>
    </row>
    <row r="649" spans="1:15" ht="13.15" x14ac:dyDescent="0.4">
      <c r="A649" s="2"/>
      <c r="B649" s="281"/>
      <c r="C649" s="284"/>
      <c r="D649" s="284"/>
      <c r="E649" s="284"/>
      <c r="F649" s="285"/>
      <c r="G649" s="36">
        <v>4</v>
      </c>
      <c r="H649" s="287"/>
      <c r="I649" s="287"/>
      <c r="J649" s="328"/>
      <c r="K649" s="328"/>
      <c r="L649" s="328"/>
      <c r="M649" s="328"/>
      <c r="N649" s="329"/>
      <c r="O649" s="6"/>
    </row>
    <row r="650" spans="1:15" ht="18.75" customHeight="1" x14ac:dyDescent="0.4">
      <c r="A650" s="2"/>
      <c r="B650" s="44"/>
      <c r="C650" s="330"/>
      <c r="D650" s="330"/>
      <c r="E650" s="330"/>
      <c r="F650" s="331"/>
      <c r="G650" s="36"/>
      <c r="H650" s="287" t="s">
        <v>36</v>
      </c>
      <c r="I650" s="287"/>
      <c r="J650" s="324"/>
      <c r="K650" s="324"/>
      <c r="L650" s="324"/>
      <c r="M650" s="324"/>
      <c r="N650" s="40"/>
      <c r="O650" s="2"/>
    </row>
    <row r="651" spans="1:15" ht="13.15" x14ac:dyDescent="0.4">
      <c r="A651" s="2"/>
      <c r="B651" s="41">
        <v>2</v>
      </c>
      <c r="C651" s="282" t="s">
        <v>0</v>
      </c>
      <c r="D651" s="282"/>
      <c r="E651" s="282"/>
      <c r="F651" s="283"/>
      <c r="G651" s="36">
        <v>5</v>
      </c>
      <c r="H651" s="287"/>
      <c r="I651" s="287"/>
      <c r="J651" s="325"/>
      <c r="K651" s="325"/>
      <c r="L651" s="325"/>
      <c r="M651" s="325"/>
      <c r="N651" s="40"/>
      <c r="O651" s="6"/>
    </row>
    <row r="652" spans="1:15" ht="16.5" customHeight="1" x14ac:dyDescent="0.4">
      <c r="A652" s="2"/>
      <c r="B652" s="44" t="s">
        <v>15</v>
      </c>
      <c r="C652" s="296"/>
      <c r="D652" s="296"/>
      <c r="E652" s="296"/>
      <c r="F652" s="297"/>
      <c r="G652" s="36">
        <v>6</v>
      </c>
      <c r="H652" s="2" t="s">
        <v>37</v>
      </c>
      <c r="I652" s="2"/>
      <c r="J652" s="335"/>
      <c r="K652" s="335"/>
      <c r="L652" s="335"/>
      <c r="M652" s="335"/>
      <c r="N652" s="40"/>
      <c r="O652" s="6"/>
    </row>
    <row r="653" spans="1:15" ht="15.4" x14ac:dyDescent="0.45">
      <c r="A653" s="2"/>
      <c r="B653" s="41">
        <v>3</v>
      </c>
      <c r="C653" s="282" t="s">
        <v>45</v>
      </c>
      <c r="D653" s="282"/>
      <c r="E653" s="282"/>
      <c r="F653" s="283"/>
      <c r="G653" s="2"/>
      <c r="H653" s="287"/>
      <c r="I653" s="287"/>
      <c r="J653" s="287"/>
      <c r="K653" s="287"/>
      <c r="L653" s="287"/>
      <c r="M653" s="287"/>
      <c r="N653" s="14"/>
      <c r="O653" s="1"/>
    </row>
    <row r="654" spans="1:15" ht="2.25" customHeight="1" x14ac:dyDescent="0.45">
      <c r="A654" s="2"/>
      <c r="B654" s="36"/>
      <c r="C654" s="56"/>
      <c r="D654" s="56"/>
      <c r="E654" s="56"/>
      <c r="F654" s="37"/>
      <c r="G654" s="2"/>
      <c r="H654" s="2"/>
      <c r="I654" s="2"/>
      <c r="J654" s="2"/>
      <c r="K654" s="1"/>
      <c r="L654" s="1"/>
      <c r="M654" s="1"/>
      <c r="N654" s="14"/>
      <c r="O654" s="1"/>
    </row>
    <row r="655" spans="1:15" ht="19.899999999999999" x14ac:dyDescent="0.4">
      <c r="A655" s="2"/>
      <c r="B655" s="36"/>
      <c r="C655" s="169"/>
      <c r="D655" s="287" t="s">
        <v>47</v>
      </c>
      <c r="E655" s="287"/>
      <c r="F655" s="302"/>
      <c r="G655" s="36">
        <v>7</v>
      </c>
      <c r="H655" s="2" t="s">
        <v>46</v>
      </c>
      <c r="I655" s="2"/>
      <c r="J655" s="6"/>
      <c r="K655" s="292"/>
      <c r="L655" s="292"/>
      <c r="M655" s="292"/>
      <c r="N655" s="28"/>
      <c r="O655" s="27"/>
    </row>
    <row r="656" spans="1:15" ht="3.75" customHeight="1" x14ac:dyDescent="0.4">
      <c r="A656" s="2"/>
      <c r="B656" s="36"/>
      <c r="C656" s="8"/>
      <c r="D656" s="2"/>
      <c r="E656" s="2"/>
      <c r="F656" s="43"/>
      <c r="G656" s="36"/>
      <c r="H656" s="2"/>
      <c r="I656" s="2"/>
      <c r="J656" s="6"/>
      <c r="K656" s="70"/>
      <c r="L656" s="70"/>
      <c r="M656" s="70"/>
      <c r="N656" s="28"/>
      <c r="O656" s="27"/>
    </row>
    <row r="657" spans="1:15" ht="19.899999999999999" x14ac:dyDescent="0.45">
      <c r="A657" s="2"/>
      <c r="B657" s="36"/>
      <c r="C657" s="169"/>
      <c r="D657" s="287" t="s">
        <v>48</v>
      </c>
      <c r="E657" s="287"/>
      <c r="F657" s="302"/>
      <c r="G657" s="36"/>
      <c r="H657" s="292"/>
      <c r="I657" s="292"/>
      <c r="J657" s="292"/>
      <c r="K657" s="292"/>
      <c r="L657" s="292"/>
      <c r="M657" s="292"/>
      <c r="N657" s="14"/>
      <c r="O657" s="1"/>
    </row>
    <row r="658" spans="1:15" ht="4.5" customHeight="1" x14ac:dyDescent="0.45">
      <c r="A658" s="2"/>
      <c r="B658" s="44"/>
      <c r="C658" s="45"/>
      <c r="D658" s="5"/>
      <c r="E658" s="5"/>
      <c r="F658" s="42"/>
      <c r="G658" s="44"/>
      <c r="H658" s="5"/>
      <c r="I658" s="5"/>
      <c r="J658" s="71"/>
      <c r="K658" s="72"/>
      <c r="L658" s="72"/>
      <c r="M658" s="72"/>
      <c r="N658" s="60"/>
      <c r="O658" s="1"/>
    </row>
    <row r="659" spans="1:15" x14ac:dyDescent="0.35">
      <c r="A659" s="73"/>
      <c r="B659" s="73"/>
      <c r="C659" s="73"/>
      <c r="D659" s="74"/>
      <c r="E659" s="75"/>
      <c r="F659" s="73"/>
      <c r="G659" s="73"/>
      <c r="H659" s="73"/>
      <c r="I659" s="73"/>
      <c r="J659" s="73"/>
      <c r="K659" s="73"/>
      <c r="L659" s="73"/>
      <c r="M659" s="73"/>
      <c r="N659" s="73"/>
      <c r="O659" s="73"/>
    </row>
    <row r="660" spans="1:15" ht="3" customHeight="1" x14ac:dyDescent="0.4">
      <c r="A660" s="2"/>
      <c r="B660" s="280">
        <v>1</v>
      </c>
      <c r="C660" s="282" t="s">
        <v>44</v>
      </c>
      <c r="D660" s="282"/>
      <c r="E660" s="282"/>
      <c r="F660" s="283"/>
      <c r="G660" s="68"/>
      <c r="H660" s="286" t="s">
        <v>35</v>
      </c>
      <c r="I660" s="286"/>
      <c r="J660" s="326"/>
      <c r="K660" s="326"/>
      <c r="L660" s="326"/>
      <c r="M660" s="326"/>
      <c r="N660" s="327"/>
      <c r="O660" s="69"/>
    </row>
    <row r="661" spans="1:15" ht="13.15" x14ac:dyDescent="0.4">
      <c r="A661" s="2"/>
      <c r="B661" s="281"/>
      <c r="C661" s="284"/>
      <c r="D661" s="284"/>
      <c r="E661" s="284"/>
      <c r="F661" s="285"/>
      <c r="G661" s="36">
        <v>4</v>
      </c>
      <c r="H661" s="287"/>
      <c r="I661" s="287"/>
      <c r="J661" s="328"/>
      <c r="K661" s="328"/>
      <c r="L661" s="328"/>
      <c r="M661" s="328"/>
      <c r="N661" s="329"/>
      <c r="O661" s="6"/>
    </row>
    <row r="662" spans="1:15" ht="16.5" customHeight="1" x14ac:dyDescent="0.4">
      <c r="A662" s="2"/>
      <c r="B662" s="44"/>
      <c r="C662" s="330"/>
      <c r="D662" s="330"/>
      <c r="E662" s="330"/>
      <c r="F662" s="331"/>
      <c r="G662" s="36"/>
      <c r="H662" s="287" t="s">
        <v>36</v>
      </c>
      <c r="I662" s="287"/>
      <c r="J662" s="324"/>
      <c r="K662" s="324"/>
      <c r="L662" s="324"/>
      <c r="M662" s="324"/>
      <c r="N662" s="40"/>
      <c r="O662" s="2"/>
    </row>
    <row r="663" spans="1:15" ht="13.15" x14ac:dyDescent="0.4">
      <c r="A663" s="2"/>
      <c r="B663" s="41">
        <v>2</v>
      </c>
      <c r="C663" s="282" t="s">
        <v>0</v>
      </c>
      <c r="D663" s="282"/>
      <c r="E663" s="282"/>
      <c r="F663" s="283"/>
      <c r="G663" s="36">
        <v>5</v>
      </c>
      <c r="H663" s="287"/>
      <c r="I663" s="287"/>
      <c r="J663" s="325"/>
      <c r="K663" s="325"/>
      <c r="L663" s="325"/>
      <c r="M663" s="325"/>
      <c r="N663" s="40"/>
      <c r="O663" s="6"/>
    </row>
    <row r="664" spans="1:15" ht="16.5" customHeight="1" x14ac:dyDescent="0.4">
      <c r="A664" s="2"/>
      <c r="B664" s="44" t="s">
        <v>15</v>
      </c>
      <c r="C664" s="296"/>
      <c r="D664" s="296"/>
      <c r="E664" s="296"/>
      <c r="F664" s="297"/>
      <c r="G664" s="36">
        <v>6</v>
      </c>
      <c r="H664" s="2" t="s">
        <v>37</v>
      </c>
      <c r="I664" s="2"/>
      <c r="J664" s="335"/>
      <c r="K664" s="335"/>
      <c r="L664" s="335"/>
      <c r="M664" s="335"/>
      <c r="N664" s="40"/>
      <c r="O664" s="6"/>
    </row>
    <row r="665" spans="1:15" ht="15.4" x14ac:dyDescent="0.45">
      <c r="A665" s="2"/>
      <c r="B665" s="41">
        <v>3</v>
      </c>
      <c r="C665" s="282" t="s">
        <v>45</v>
      </c>
      <c r="D665" s="282"/>
      <c r="E665" s="282"/>
      <c r="F665" s="283"/>
      <c r="G665" s="2"/>
      <c r="H665" s="287"/>
      <c r="I665" s="287"/>
      <c r="J665" s="287"/>
      <c r="K665" s="287"/>
      <c r="L665" s="287"/>
      <c r="M665" s="287"/>
      <c r="N665" s="14"/>
      <c r="O665" s="1"/>
    </row>
    <row r="666" spans="1:15" ht="1.5" customHeight="1" x14ac:dyDescent="0.45">
      <c r="A666" s="2"/>
      <c r="B666" s="36"/>
      <c r="C666" s="56"/>
      <c r="D666" s="56"/>
      <c r="E666" s="56"/>
      <c r="F666" s="37"/>
      <c r="G666" s="2"/>
      <c r="H666" s="2"/>
      <c r="I666" s="2"/>
      <c r="J666" s="2"/>
      <c r="K666" s="1"/>
      <c r="L666" s="1"/>
      <c r="M666" s="1"/>
      <c r="N666" s="14"/>
      <c r="O666" s="1"/>
    </row>
    <row r="667" spans="1:15" ht="19.899999999999999" x14ac:dyDescent="0.4">
      <c r="A667" s="2"/>
      <c r="B667" s="36"/>
      <c r="C667" s="169"/>
      <c r="D667" s="287" t="s">
        <v>47</v>
      </c>
      <c r="E667" s="287"/>
      <c r="F667" s="302"/>
      <c r="G667" s="36">
        <v>7</v>
      </c>
      <c r="H667" s="2" t="s">
        <v>46</v>
      </c>
      <c r="I667" s="2"/>
      <c r="J667" s="6"/>
      <c r="K667" s="292"/>
      <c r="L667" s="292"/>
      <c r="M667" s="292"/>
      <c r="N667" s="28"/>
      <c r="O667" s="27"/>
    </row>
    <row r="668" spans="1:15" ht="4.5" customHeight="1" x14ac:dyDescent="0.4">
      <c r="A668" s="2"/>
      <c r="B668" s="36"/>
      <c r="C668" s="8"/>
      <c r="D668" s="2"/>
      <c r="E668" s="2"/>
      <c r="F668" s="43"/>
      <c r="G668" s="36"/>
      <c r="H668" s="2"/>
      <c r="I668" s="2"/>
      <c r="J668" s="6"/>
      <c r="K668" s="70"/>
      <c r="L668" s="70"/>
      <c r="M668" s="70"/>
      <c r="N668" s="28"/>
      <c r="O668" s="27"/>
    </row>
    <row r="669" spans="1:15" ht="19.899999999999999" x14ac:dyDescent="0.45">
      <c r="A669" s="2"/>
      <c r="B669" s="36"/>
      <c r="C669" s="169"/>
      <c r="D669" s="287" t="s">
        <v>48</v>
      </c>
      <c r="E669" s="287"/>
      <c r="F669" s="302"/>
      <c r="G669" s="36"/>
      <c r="H669" s="292"/>
      <c r="I669" s="292"/>
      <c r="J669" s="292"/>
      <c r="K669" s="292"/>
      <c r="L669" s="292"/>
      <c r="M669" s="292"/>
      <c r="N669" s="14"/>
      <c r="O669" s="1"/>
    </row>
    <row r="670" spans="1:15" ht="4.5" customHeight="1" x14ac:dyDescent="0.45">
      <c r="A670" s="2"/>
      <c r="B670" s="44"/>
      <c r="C670" s="45"/>
      <c r="D670" s="5"/>
      <c r="E670" s="5"/>
      <c r="F670" s="42"/>
      <c r="G670" s="44"/>
      <c r="H670" s="5"/>
      <c r="I670" s="5"/>
      <c r="J670" s="71"/>
      <c r="K670" s="72"/>
      <c r="L670" s="72"/>
      <c r="M670" s="72"/>
      <c r="N670" s="60"/>
      <c r="O670" s="1"/>
    </row>
    <row r="671" spans="1:15" x14ac:dyDescent="0.35">
      <c r="E671" s="75"/>
    </row>
    <row r="672" spans="1:15" ht="3" customHeight="1" x14ac:dyDescent="0.4">
      <c r="A672" s="2"/>
      <c r="B672" s="280">
        <v>1</v>
      </c>
      <c r="C672" s="282" t="s">
        <v>44</v>
      </c>
      <c r="D672" s="282"/>
      <c r="E672" s="282"/>
      <c r="F672" s="283"/>
      <c r="G672" s="68"/>
      <c r="H672" s="286" t="s">
        <v>35</v>
      </c>
      <c r="I672" s="286"/>
      <c r="J672" s="326"/>
      <c r="K672" s="326"/>
      <c r="L672" s="326"/>
      <c r="M672" s="326"/>
      <c r="N672" s="327"/>
      <c r="O672" s="69"/>
    </row>
    <row r="673" spans="1:15" ht="13.15" x14ac:dyDescent="0.4">
      <c r="A673" s="2"/>
      <c r="B673" s="281"/>
      <c r="C673" s="284"/>
      <c r="D673" s="284"/>
      <c r="E673" s="284"/>
      <c r="F673" s="285"/>
      <c r="G673" s="36">
        <v>4</v>
      </c>
      <c r="H673" s="287"/>
      <c r="I673" s="287"/>
      <c r="J673" s="328"/>
      <c r="K673" s="328"/>
      <c r="L673" s="328"/>
      <c r="M673" s="328"/>
      <c r="N673" s="329"/>
      <c r="O673" s="6"/>
    </row>
    <row r="674" spans="1:15" ht="17.25" customHeight="1" x14ac:dyDescent="0.4">
      <c r="A674" s="2"/>
      <c r="B674" s="44"/>
      <c r="C674" s="330"/>
      <c r="D674" s="330"/>
      <c r="E674" s="330"/>
      <c r="F674" s="331"/>
      <c r="G674" s="36"/>
      <c r="H674" s="287" t="s">
        <v>36</v>
      </c>
      <c r="I674" s="287"/>
      <c r="J674" s="324"/>
      <c r="K674" s="324"/>
      <c r="L674" s="324"/>
      <c r="M674" s="324"/>
      <c r="N674" s="40"/>
      <c r="O674" s="2"/>
    </row>
    <row r="675" spans="1:15" ht="13.15" x14ac:dyDescent="0.4">
      <c r="A675" s="2"/>
      <c r="B675" s="41">
        <v>2</v>
      </c>
      <c r="C675" s="282" t="s">
        <v>0</v>
      </c>
      <c r="D675" s="282"/>
      <c r="E675" s="282"/>
      <c r="F675" s="283"/>
      <c r="G675" s="36">
        <v>5</v>
      </c>
      <c r="H675" s="287"/>
      <c r="I675" s="287"/>
      <c r="J675" s="325"/>
      <c r="K675" s="325"/>
      <c r="L675" s="325"/>
      <c r="M675" s="325"/>
      <c r="N675" s="40"/>
      <c r="O675" s="6"/>
    </row>
    <row r="676" spans="1:15" ht="18" customHeight="1" x14ac:dyDescent="0.4">
      <c r="A676" s="2"/>
      <c r="B676" s="44" t="s">
        <v>15</v>
      </c>
      <c r="C676" s="296"/>
      <c r="D676" s="296"/>
      <c r="E676" s="296"/>
      <c r="F676" s="297"/>
      <c r="G676" s="36">
        <v>6</v>
      </c>
      <c r="H676" s="2" t="s">
        <v>37</v>
      </c>
      <c r="I676" s="2"/>
      <c r="J676" s="335"/>
      <c r="K676" s="335"/>
      <c r="L676" s="335"/>
      <c r="M676" s="335"/>
      <c r="N676" s="40"/>
      <c r="O676" s="6"/>
    </row>
    <row r="677" spans="1:15" ht="15.4" x14ac:dyDescent="0.45">
      <c r="A677" s="2"/>
      <c r="B677" s="41">
        <v>3</v>
      </c>
      <c r="C677" s="282" t="s">
        <v>45</v>
      </c>
      <c r="D677" s="282"/>
      <c r="E677" s="282"/>
      <c r="F677" s="283"/>
      <c r="G677" s="2"/>
      <c r="H677" s="287"/>
      <c r="I677" s="287"/>
      <c r="J677" s="287"/>
      <c r="K677" s="287"/>
      <c r="L677" s="287"/>
      <c r="M677" s="287"/>
      <c r="N677" s="14"/>
      <c r="O677" s="1"/>
    </row>
    <row r="678" spans="1:15" ht="3" customHeight="1" x14ac:dyDescent="0.45">
      <c r="A678" s="2"/>
      <c r="B678" s="36"/>
      <c r="C678" s="56"/>
      <c r="D678" s="56"/>
      <c r="E678" s="56"/>
      <c r="F678" s="37"/>
      <c r="G678" s="2"/>
      <c r="H678" s="2"/>
      <c r="I678" s="2"/>
      <c r="J678" s="2"/>
      <c r="K678" s="1"/>
      <c r="L678" s="1"/>
      <c r="M678" s="1"/>
      <c r="N678" s="14"/>
      <c r="O678" s="1"/>
    </row>
    <row r="679" spans="1:15" ht="19.899999999999999" x14ac:dyDescent="0.4">
      <c r="A679" s="2"/>
      <c r="B679" s="36"/>
      <c r="C679" s="169"/>
      <c r="D679" s="287" t="s">
        <v>47</v>
      </c>
      <c r="E679" s="287"/>
      <c r="F679" s="302"/>
      <c r="G679" s="36">
        <v>7</v>
      </c>
      <c r="H679" s="2" t="s">
        <v>46</v>
      </c>
      <c r="I679" s="2"/>
      <c r="J679" s="6"/>
      <c r="K679" s="292"/>
      <c r="L679" s="292"/>
      <c r="M679" s="292"/>
      <c r="N679" s="28"/>
      <c r="O679" s="27"/>
    </row>
    <row r="680" spans="1:15" ht="6.75" customHeight="1" x14ac:dyDescent="0.4">
      <c r="A680" s="2"/>
      <c r="B680" s="36"/>
      <c r="C680" s="8"/>
      <c r="D680" s="2"/>
      <c r="E680" s="2"/>
      <c r="F680" s="43"/>
      <c r="G680" s="36"/>
      <c r="H680" s="2"/>
      <c r="I680" s="2"/>
      <c r="J680" s="6"/>
      <c r="K680" s="70"/>
      <c r="L680" s="70"/>
      <c r="M680" s="70"/>
      <c r="N680" s="28"/>
      <c r="O680" s="27"/>
    </row>
    <row r="681" spans="1:15" ht="19.899999999999999" x14ac:dyDescent="0.45">
      <c r="A681" s="2"/>
      <c r="B681" s="36"/>
      <c r="C681" s="169"/>
      <c r="D681" s="287" t="s">
        <v>48</v>
      </c>
      <c r="E681" s="287"/>
      <c r="F681" s="302"/>
      <c r="G681" s="36"/>
      <c r="H681" s="292"/>
      <c r="I681" s="292"/>
      <c r="J681" s="292"/>
      <c r="K681" s="292"/>
      <c r="L681" s="292"/>
      <c r="M681" s="292"/>
      <c r="N681" s="14"/>
      <c r="O681" s="1"/>
    </row>
    <row r="682" spans="1:15" ht="7.5" customHeight="1" x14ac:dyDescent="0.45">
      <c r="A682" s="2"/>
      <c r="B682" s="44"/>
      <c r="C682" s="45"/>
      <c r="D682" s="5"/>
      <c r="E682" s="5"/>
      <c r="F682" s="42"/>
      <c r="G682" s="44"/>
      <c r="H682" s="5"/>
      <c r="I682" s="5"/>
      <c r="J682" s="71"/>
      <c r="K682" s="72"/>
      <c r="L682" s="72"/>
      <c r="M682" s="72"/>
      <c r="N682" s="60"/>
      <c r="O682" s="1"/>
    </row>
    <row r="683" spans="1:15" x14ac:dyDescent="0.35">
      <c r="A683" s="73"/>
      <c r="B683" s="73"/>
      <c r="C683" s="73"/>
      <c r="D683" s="74"/>
      <c r="E683" s="75"/>
      <c r="F683" s="73"/>
      <c r="G683" s="73"/>
      <c r="H683" s="73"/>
      <c r="I683" s="73"/>
      <c r="J683" s="73"/>
      <c r="K683" s="73"/>
      <c r="L683" s="73"/>
      <c r="M683" s="73"/>
      <c r="N683" s="73"/>
      <c r="O683" s="73"/>
    </row>
    <row r="684" spans="1:15" ht="4.5" customHeight="1" x14ac:dyDescent="0.4">
      <c r="A684" s="2"/>
      <c r="B684" s="280">
        <v>1</v>
      </c>
      <c r="C684" s="282" t="s">
        <v>44</v>
      </c>
      <c r="D684" s="282"/>
      <c r="E684" s="282"/>
      <c r="F684" s="283"/>
      <c r="G684" s="68"/>
      <c r="H684" s="286" t="s">
        <v>35</v>
      </c>
      <c r="I684" s="286"/>
      <c r="J684" s="326"/>
      <c r="K684" s="326"/>
      <c r="L684" s="326"/>
      <c r="M684" s="326"/>
      <c r="N684" s="327"/>
      <c r="O684" s="69"/>
    </row>
    <row r="685" spans="1:15" ht="13.15" x14ac:dyDescent="0.4">
      <c r="A685" s="2"/>
      <c r="B685" s="281"/>
      <c r="C685" s="284"/>
      <c r="D685" s="284"/>
      <c r="E685" s="284"/>
      <c r="F685" s="285"/>
      <c r="G685" s="36">
        <v>4</v>
      </c>
      <c r="H685" s="287"/>
      <c r="I685" s="287"/>
      <c r="J685" s="328"/>
      <c r="K685" s="328"/>
      <c r="L685" s="328"/>
      <c r="M685" s="328"/>
      <c r="N685" s="329"/>
      <c r="O685" s="6"/>
    </row>
    <row r="686" spans="1:15" ht="18" customHeight="1" x14ac:dyDescent="0.4">
      <c r="A686" s="2"/>
      <c r="B686" s="44"/>
      <c r="C686" s="330"/>
      <c r="D686" s="330"/>
      <c r="E686" s="330"/>
      <c r="F686" s="331"/>
      <c r="G686" s="36"/>
      <c r="H686" s="287" t="s">
        <v>36</v>
      </c>
      <c r="I686" s="287"/>
      <c r="J686" s="324"/>
      <c r="K686" s="324"/>
      <c r="L686" s="324"/>
      <c r="M686" s="324"/>
      <c r="N686" s="40"/>
      <c r="O686" s="2"/>
    </row>
    <row r="687" spans="1:15" ht="13.15" x14ac:dyDescent="0.4">
      <c r="A687" s="2"/>
      <c r="B687" s="41">
        <v>2</v>
      </c>
      <c r="C687" s="282" t="s">
        <v>0</v>
      </c>
      <c r="D687" s="282"/>
      <c r="E687" s="282"/>
      <c r="F687" s="283"/>
      <c r="G687" s="36">
        <v>5</v>
      </c>
      <c r="H687" s="287"/>
      <c r="I687" s="287"/>
      <c r="J687" s="325"/>
      <c r="K687" s="325"/>
      <c r="L687" s="325"/>
      <c r="M687" s="325"/>
      <c r="N687" s="40"/>
      <c r="O687" s="6"/>
    </row>
    <row r="688" spans="1:15" ht="17.25" customHeight="1" x14ac:dyDescent="0.4">
      <c r="A688" s="2"/>
      <c r="B688" s="44" t="s">
        <v>15</v>
      </c>
      <c r="C688" s="296"/>
      <c r="D688" s="296"/>
      <c r="E688" s="296"/>
      <c r="F688" s="297"/>
      <c r="G688" s="36">
        <v>6</v>
      </c>
      <c r="H688" s="2" t="s">
        <v>37</v>
      </c>
      <c r="I688" s="2"/>
      <c r="J688" s="335"/>
      <c r="K688" s="335"/>
      <c r="L688" s="335"/>
      <c r="M688" s="335"/>
      <c r="N688" s="40"/>
      <c r="O688" s="6"/>
    </row>
    <row r="689" spans="1:15" ht="15.4" x14ac:dyDescent="0.45">
      <c r="A689" s="2"/>
      <c r="B689" s="41">
        <v>3</v>
      </c>
      <c r="C689" s="282" t="s">
        <v>45</v>
      </c>
      <c r="D689" s="282"/>
      <c r="E689" s="282"/>
      <c r="F689" s="283"/>
      <c r="G689" s="2"/>
      <c r="H689" s="287"/>
      <c r="I689" s="287"/>
      <c r="J689" s="287"/>
      <c r="K689" s="287"/>
      <c r="L689" s="287"/>
      <c r="M689" s="287"/>
      <c r="N689" s="14"/>
      <c r="O689" s="1"/>
    </row>
    <row r="690" spans="1:15" ht="3" customHeight="1" x14ac:dyDescent="0.45">
      <c r="A690" s="2"/>
      <c r="B690" s="36"/>
      <c r="C690" s="56"/>
      <c r="D690" s="56"/>
      <c r="E690" s="56"/>
      <c r="F690" s="37"/>
      <c r="G690" s="2"/>
      <c r="H690" s="2"/>
      <c r="I690" s="2"/>
      <c r="J690" s="2"/>
      <c r="K690" s="1"/>
      <c r="L690" s="1"/>
      <c r="M690" s="1"/>
      <c r="N690" s="14"/>
      <c r="O690" s="1"/>
    </row>
    <row r="691" spans="1:15" ht="19.899999999999999" x14ac:dyDescent="0.4">
      <c r="A691" s="2"/>
      <c r="B691" s="36"/>
      <c r="C691" s="169"/>
      <c r="D691" s="287" t="s">
        <v>47</v>
      </c>
      <c r="E691" s="287"/>
      <c r="F691" s="302"/>
      <c r="G691" s="36">
        <v>7</v>
      </c>
      <c r="H691" s="2" t="s">
        <v>46</v>
      </c>
      <c r="I691" s="2"/>
      <c r="J691" s="6"/>
      <c r="K691" s="292"/>
      <c r="L691" s="292"/>
      <c r="M691" s="292"/>
      <c r="N691" s="28"/>
      <c r="O691" s="27"/>
    </row>
    <row r="692" spans="1:15" ht="4.5" customHeight="1" x14ac:dyDescent="0.4">
      <c r="A692" s="2"/>
      <c r="B692" s="36"/>
      <c r="C692" s="8"/>
      <c r="D692" s="2"/>
      <c r="E692" s="2"/>
      <c r="F692" s="43"/>
      <c r="G692" s="36"/>
      <c r="H692" s="2"/>
      <c r="I692" s="2"/>
      <c r="J692" s="6"/>
      <c r="K692" s="70"/>
      <c r="L692" s="70"/>
      <c r="M692" s="70"/>
      <c r="N692" s="28"/>
      <c r="O692" s="27"/>
    </row>
    <row r="693" spans="1:15" ht="19.899999999999999" x14ac:dyDescent="0.45">
      <c r="A693" s="2"/>
      <c r="B693" s="36"/>
      <c r="C693" s="169"/>
      <c r="D693" s="287" t="s">
        <v>48</v>
      </c>
      <c r="E693" s="287"/>
      <c r="F693" s="302"/>
      <c r="G693" s="36"/>
      <c r="H693" s="292"/>
      <c r="I693" s="292"/>
      <c r="J693" s="292"/>
      <c r="K693" s="292"/>
      <c r="L693" s="292"/>
      <c r="M693" s="292"/>
      <c r="N693" s="14"/>
      <c r="O693" s="1"/>
    </row>
    <row r="694" spans="1:15" ht="6" customHeight="1" x14ac:dyDescent="0.45">
      <c r="A694" s="2"/>
      <c r="B694" s="44"/>
      <c r="C694" s="45"/>
      <c r="D694" s="5"/>
      <c r="E694" s="5"/>
      <c r="F694" s="42"/>
      <c r="G694" s="44"/>
      <c r="H694" s="5"/>
      <c r="I694" s="5"/>
      <c r="J694" s="71"/>
      <c r="K694" s="72"/>
      <c r="L694" s="72"/>
      <c r="M694" s="72"/>
      <c r="N694" s="60"/>
      <c r="O694" s="1"/>
    </row>
    <row r="695" spans="1:15" x14ac:dyDescent="0.35">
      <c r="E695" s="75"/>
    </row>
    <row r="696" spans="1:15" ht="29.25" customHeight="1" x14ac:dyDescent="0.35">
      <c r="E696" s="75"/>
    </row>
    <row r="697" spans="1:15" ht="19.5" customHeight="1" x14ac:dyDescent="0.35">
      <c r="E697" s="75"/>
    </row>
    <row r="698" spans="1:15" x14ac:dyDescent="0.35">
      <c r="E698" s="75"/>
    </row>
    <row r="699" spans="1:15" x14ac:dyDescent="0.35">
      <c r="B699" s="336"/>
      <c r="C699" s="336"/>
      <c r="D699" s="336"/>
      <c r="E699" s="336"/>
      <c r="F699" s="336"/>
      <c r="G699" s="336"/>
      <c r="H699" s="336"/>
      <c r="I699" s="336"/>
      <c r="J699" s="336"/>
      <c r="K699" s="336"/>
      <c r="L699" s="336"/>
      <c r="M699" s="336"/>
      <c r="N699" s="336"/>
    </row>
    <row r="700" spans="1:15" ht="17.25" x14ac:dyDescent="0.45">
      <c r="A700" s="48"/>
      <c r="B700" s="48"/>
      <c r="C700" s="48"/>
      <c r="D700" s="237" t="s">
        <v>42</v>
      </c>
      <c r="E700" s="237"/>
      <c r="F700" s="237"/>
      <c r="G700" s="237"/>
      <c r="H700" s="237"/>
      <c r="I700" s="237"/>
      <c r="J700" s="237"/>
      <c r="K700" s="237"/>
      <c r="L700" s="237"/>
      <c r="M700" s="307" t="s">
        <v>131</v>
      </c>
      <c r="N700" s="306"/>
      <c r="O700" s="2"/>
    </row>
    <row r="701" spans="1:15" ht="13.15" x14ac:dyDescent="0.4">
      <c r="A701" s="27"/>
      <c r="B701" s="251"/>
      <c r="C701" s="251"/>
      <c r="D701" s="251"/>
      <c r="E701" s="251"/>
      <c r="F701" s="251"/>
      <c r="G701" s="251"/>
      <c r="H701" s="251"/>
      <c r="I701" s="251"/>
      <c r="J701" s="251"/>
      <c r="K701" s="251"/>
      <c r="L701" s="251"/>
      <c r="M701" s="251"/>
      <c r="N701" s="27"/>
      <c r="O701" s="2"/>
    </row>
    <row r="702" spans="1:15" ht="15.4" x14ac:dyDescent="0.4">
      <c r="A702" s="63"/>
      <c r="B702" s="333" t="s">
        <v>9</v>
      </c>
      <c r="C702" s="333"/>
      <c r="D702" s="333"/>
      <c r="E702" s="333"/>
      <c r="F702" s="333"/>
      <c r="G702" s="333"/>
      <c r="H702" s="333"/>
      <c r="I702" s="309" t="str">
        <f>'Contributions &amp; Expenditures'!F9</f>
        <v>Greater Than</v>
      </c>
      <c r="J702" s="309"/>
      <c r="K702" s="309"/>
      <c r="L702" s="309"/>
      <c r="M702" s="309"/>
      <c r="N702" s="309"/>
      <c r="O702" s="65"/>
    </row>
    <row r="703" spans="1:15" ht="15.4" x14ac:dyDescent="0.4">
      <c r="A703" s="2"/>
      <c r="B703" s="2"/>
      <c r="C703" s="2"/>
      <c r="D703" s="66"/>
      <c r="E703" s="66"/>
      <c r="F703" s="66"/>
      <c r="G703" s="66"/>
      <c r="H703" s="65"/>
      <c r="I703" s="65"/>
      <c r="J703" s="65"/>
      <c r="K703" s="65"/>
      <c r="L703" s="65"/>
      <c r="M703" s="65"/>
      <c r="N703" s="65"/>
      <c r="O703" s="65"/>
    </row>
    <row r="704" spans="1:15" ht="13.9" x14ac:dyDescent="0.4">
      <c r="B704" s="52"/>
      <c r="C704" s="52"/>
      <c r="D704" s="52"/>
      <c r="E704" s="52"/>
      <c r="F704" s="67" t="s">
        <v>4</v>
      </c>
      <c r="H704" s="50"/>
      <c r="J704" s="50"/>
      <c r="K704" s="19">
        <f>'Contributions &amp; Expenditures'!G34</f>
        <v>45181</v>
      </c>
      <c r="L704" s="32" t="s">
        <v>5</v>
      </c>
      <c r="M704" s="19">
        <f>'Contributions &amp; Expenditures'!J34</f>
        <v>45215</v>
      </c>
    </row>
    <row r="705" spans="1:15" ht="15.4" x14ac:dyDescent="0.35">
      <c r="A705" s="33"/>
      <c r="B705" s="16"/>
      <c r="C705" s="10"/>
      <c r="D705" s="10"/>
      <c r="E705" s="10"/>
      <c r="F705" s="10"/>
      <c r="H705" s="34"/>
      <c r="K705" s="35" t="s">
        <v>2</v>
      </c>
      <c r="M705" s="35" t="s">
        <v>6</v>
      </c>
    </row>
    <row r="706" spans="1:15" ht="13.5" x14ac:dyDescent="0.4">
      <c r="A706" s="2"/>
      <c r="B706" s="332" t="s">
        <v>34</v>
      </c>
      <c r="C706" s="332"/>
      <c r="D706" s="332"/>
      <c r="E706" s="332"/>
      <c r="F706" s="332"/>
      <c r="G706" s="312"/>
      <c r="H706" s="312"/>
      <c r="I706" s="312"/>
      <c r="J706" s="312"/>
      <c r="K706" s="312"/>
      <c r="L706" s="312"/>
      <c r="M706" s="312"/>
      <c r="N706" s="312"/>
      <c r="O706" s="312"/>
    </row>
    <row r="707" spans="1:15" ht="4.5" customHeight="1" x14ac:dyDescent="0.4">
      <c r="A707" s="2"/>
      <c r="B707" s="280">
        <v>1</v>
      </c>
      <c r="C707" s="282" t="s">
        <v>44</v>
      </c>
      <c r="D707" s="282"/>
      <c r="E707" s="282"/>
      <c r="F707" s="283"/>
      <c r="G707" s="68"/>
      <c r="H707" s="286" t="s">
        <v>35</v>
      </c>
      <c r="I707" s="286"/>
      <c r="J707" s="326"/>
      <c r="K707" s="326"/>
      <c r="L707" s="326"/>
      <c r="M707" s="326"/>
      <c r="N707" s="327"/>
      <c r="O707" s="69"/>
    </row>
    <row r="708" spans="1:15" ht="13.15" x14ac:dyDescent="0.4">
      <c r="A708" s="2"/>
      <c r="B708" s="281"/>
      <c r="C708" s="284"/>
      <c r="D708" s="284"/>
      <c r="E708" s="284"/>
      <c r="F708" s="285"/>
      <c r="G708" s="36">
        <v>4</v>
      </c>
      <c r="H708" s="287"/>
      <c r="I708" s="287"/>
      <c r="J708" s="328"/>
      <c r="K708" s="328"/>
      <c r="L708" s="328"/>
      <c r="M708" s="328"/>
      <c r="N708" s="329"/>
      <c r="O708" s="6"/>
    </row>
    <row r="709" spans="1:15" ht="16.5" customHeight="1" x14ac:dyDescent="0.4">
      <c r="A709" s="2"/>
      <c r="B709" s="44"/>
      <c r="C709" s="330"/>
      <c r="D709" s="330"/>
      <c r="E709" s="330"/>
      <c r="F709" s="331"/>
      <c r="G709" s="36"/>
      <c r="H709" s="287" t="s">
        <v>36</v>
      </c>
      <c r="I709" s="287"/>
      <c r="J709" s="324"/>
      <c r="K709" s="324"/>
      <c r="L709" s="324"/>
      <c r="M709" s="324"/>
      <c r="N709" s="40"/>
      <c r="O709" s="2"/>
    </row>
    <row r="710" spans="1:15" ht="13.15" x14ac:dyDescent="0.4">
      <c r="A710" s="2"/>
      <c r="B710" s="41">
        <v>2</v>
      </c>
      <c r="C710" s="282" t="s">
        <v>0</v>
      </c>
      <c r="D710" s="282"/>
      <c r="E710" s="282"/>
      <c r="F710" s="283"/>
      <c r="G710" s="36">
        <v>5</v>
      </c>
      <c r="H710" s="287"/>
      <c r="I710" s="287"/>
      <c r="J710" s="325"/>
      <c r="K710" s="325"/>
      <c r="L710" s="325"/>
      <c r="M710" s="325"/>
      <c r="N710" s="40"/>
      <c r="O710" s="6"/>
    </row>
    <row r="711" spans="1:15" ht="17.25" customHeight="1" x14ac:dyDescent="0.4">
      <c r="A711" s="2"/>
      <c r="B711" s="44" t="s">
        <v>15</v>
      </c>
      <c r="C711" s="296"/>
      <c r="D711" s="296"/>
      <c r="E711" s="296"/>
      <c r="F711" s="297"/>
      <c r="G711" s="36">
        <v>6</v>
      </c>
      <c r="H711" s="2" t="s">
        <v>37</v>
      </c>
      <c r="I711" s="2"/>
      <c r="J711" s="335"/>
      <c r="K711" s="335"/>
      <c r="L711" s="335"/>
      <c r="M711" s="335"/>
      <c r="N711" s="40"/>
      <c r="O711" s="6"/>
    </row>
    <row r="712" spans="1:15" ht="15.4" x14ac:dyDescent="0.45">
      <c r="A712" s="2"/>
      <c r="B712" s="41">
        <v>3</v>
      </c>
      <c r="C712" s="282" t="s">
        <v>45</v>
      </c>
      <c r="D712" s="282"/>
      <c r="E712" s="282"/>
      <c r="F712" s="283"/>
      <c r="G712" s="2"/>
      <c r="H712" s="287"/>
      <c r="I712" s="287"/>
      <c r="J712" s="287"/>
      <c r="K712" s="287"/>
      <c r="L712" s="287"/>
      <c r="M712" s="287"/>
      <c r="N712" s="14"/>
      <c r="O712" s="1"/>
    </row>
    <row r="713" spans="1:15" ht="3" customHeight="1" x14ac:dyDescent="0.45">
      <c r="A713" s="2"/>
      <c r="B713" s="36"/>
      <c r="C713" s="56"/>
      <c r="D713" s="56"/>
      <c r="E713" s="56"/>
      <c r="F713" s="37"/>
      <c r="G713" s="2"/>
      <c r="H713" s="2"/>
      <c r="I713" s="2"/>
      <c r="J713" s="2"/>
      <c r="K713" s="1"/>
      <c r="L713" s="1"/>
      <c r="M713" s="1"/>
      <c r="N713" s="14"/>
      <c r="O713" s="1"/>
    </row>
    <row r="714" spans="1:15" ht="19.899999999999999" x14ac:dyDescent="0.4">
      <c r="A714" s="2"/>
      <c r="B714" s="36"/>
      <c r="C714" s="169"/>
      <c r="D714" s="287" t="s">
        <v>47</v>
      </c>
      <c r="E714" s="287"/>
      <c r="F714" s="302"/>
      <c r="G714" s="36">
        <v>7</v>
      </c>
      <c r="H714" s="2" t="s">
        <v>46</v>
      </c>
      <c r="I714" s="2"/>
      <c r="J714" s="6"/>
      <c r="K714" s="292"/>
      <c r="L714" s="292"/>
      <c r="M714" s="292"/>
      <c r="N714" s="28"/>
      <c r="O714" s="27"/>
    </row>
    <row r="715" spans="1:15" ht="6" customHeight="1" x14ac:dyDescent="0.4">
      <c r="A715" s="2"/>
      <c r="B715" s="36"/>
      <c r="C715" s="8"/>
      <c r="D715" s="2"/>
      <c r="E715" s="2"/>
      <c r="F715" s="43"/>
      <c r="G715" s="36"/>
      <c r="H715" s="2"/>
      <c r="I715" s="2"/>
      <c r="J715" s="6"/>
      <c r="K715" s="70"/>
      <c r="L715" s="70"/>
      <c r="M715" s="70"/>
      <c r="N715" s="28"/>
      <c r="O715" s="27"/>
    </row>
    <row r="716" spans="1:15" ht="19.899999999999999" x14ac:dyDescent="0.45">
      <c r="A716" s="2"/>
      <c r="B716" s="36"/>
      <c r="C716" s="169"/>
      <c r="D716" s="287" t="s">
        <v>48</v>
      </c>
      <c r="E716" s="287"/>
      <c r="F716" s="302"/>
      <c r="G716" s="36"/>
      <c r="H716" s="292"/>
      <c r="I716" s="292"/>
      <c r="J716" s="292"/>
      <c r="K716" s="292"/>
      <c r="L716" s="292"/>
      <c r="M716" s="292"/>
      <c r="N716" s="14"/>
      <c r="O716" s="1"/>
    </row>
    <row r="717" spans="1:15" ht="4.5" customHeight="1" x14ac:dyDescent="0.45">
      <c r="A717" s="2"/>
      <c r="B717" s="44"/>
      <c r="C717" s="45"/>
      <c r="D717" s="5"/>
      <c r="E717" s="5"/>
      <c r="F717" s="42"/>
      <c r="G717" s="44"/>
      <c r="H717" s="5"/>
      <c r="I717" s="5"/>
      <c r="J717" s="71"/>
      <c r="K717" s="72"/>
      <c r="L717" s="72"/>
      <c r="M717" s="72"/>
      <c r="N717" s="60"/>
      <c r="O717" s="1"/>
    </row>
    <row r="718" spans="1:15" x14ac:dyDescent="0.35">
      <c r="A718" s="73"/>
      <c r="B718" s="73"/>
      <c r="C718" s="73"/>
      <c r="D718" s="74"/>
      <c r="E718" s="75"/>
      <c r="F718" s="73"/>
      <c r="G718" s="73"/>
      <c r="H718" s="73"/>
      <c r="I718" s="73"/>
      <c r="J718" s="73"/>
      <c r="K718" s="73"/>
      <c r="L718" s="73"/>
      <c r="M718" s="73"/>
      <c r="N718" s="73"/>
      <c r="O718" s="73"/>
    </row>
    <row r="719" spans="1:15" ht="3" customHeight="1" x14ac:dyDescent="0.4">
      <c r="A719" s="2"/>
      <c r="B719" s="280">
        <v>1</v>
      </c>
      <c r="C719" s="282" t="s">
        <v>44</v>
      </c>
      <c r="D719" s="282"/>
      <c r="E719" s="282"/>
      <c r="F719" s="283"/>
      <c r="G719" s="68"/>
      <c r="H719" s="286" t="s">
        <v>35</v>
      </c>
      <c r="I719" s="286"/>
      <c r="J719" s="326"/>
      <c r="K719" s="326"/>
      <c r="L719" s="326"/>
      <c r="M719" s="326"/>
      <c r="N719" s="327"/>
      <c r="O719" s="69"/>
    </row>
    <row r="720" spans="1:15" ht="13.15" x14ac:dyDescent="0.4">
      <c r="A720" s="2"/>
      <c r="B720" s="281"/>
      <c r="C720" s="284"/>
      <c r="D720" s="284"/>
      <c r="E720" s="284"/>
      <c r="F720" s="285"/>
      <c r="G720" s="36">
        <v>4</v>
      </c>
      <c r="H720" s="287"/>
      <c r="I720" s="287"/>
      <c r="J720" s="328"/>
      <c r="K720" s="328"/>
      <c r="L720" s="328"/>
      <c r="M720" s="328"/>
      <c r="N720" s="329"/>
      <c r="O720" s="6"/>
    </row>
    <row r="721" spans="1:15" ht="18" customHeight="1" x14ac:dyDescent="0.4">
      <c r="A721" s="2"/>
      <c r="B721" s="44"/>
      <c r="C721" s="330"/>
      <c r="D721" s="330"/>
      <c r="E721" s="330"/>
      <c r="F721" s="331"/>
      <c r="G721" s="36"/>
      <c r="H721" s="287" t="s">
        <v>36</v>
      </c>
      <c r="I721" s="287"/>
      <c r="J721" s="324"/>
      <c r="K721" s="324"/>
      <c r="L721" s="324"/>
      <c r="M721" s="324"/>
      <c r="N721" s="40"/>
      <c r="O721" s="2"/>
    </row>
    <row r="722" spans="1:15" ht="13.15" x14ac:dyDescent="0.4">
      <c r="A722" s="2"/>
      <c r="B722" s="41">
        <v>2</v>
      </c>
      <c r="C722" s="282" t="s">
        <v>0</v>
      </c>
      <c r="D722" s="282"/>
      <c r="E722" s="282"/>
      <c r="F722" s="283"/>
      <c r="G722" s="36">
        <v>5</v>
      </c>
      <c r="H722" s="287"/>
      <c r="I722" s="287"/>
      <c r="J722" s="325"/>
      <c r="K722" s="325"/>
      <c r="L722" s="325"/>
      <c r="M722" s="325"/>
      <c r="N722" s="40"/>
      <c r="O722" s="6"/>
    </row>
    <row r="723" spans="1:15" ht="17.25" customHeight="1" x14ac:dyDescent="0.4">
      <c r="A723" s="2"/>
      <c r="B723" s="44" t="s">
        <v>15</v>
      </c>
      <c r="C723" s="296"/>
      <c r="D723" s="296"/>
      <c r="E723" s="296"/>
      <c r="F723" s="297"/>
      <c r="G723" s="36">
        <v>6</v>
      </c>
      <c r="H723" s="2" t="s">
        <v>37</v>
      </c>
      <c r="I723" s="2"/>
      <c r="J723" s="335"/>
      <c r="K723" s="335"/>
      <c r="L723" s="335"/>
      <c r="M723" s="335"/>
      <c r="N723" s="40"/>
      <c r="O723" s="6"/>
    </row>
    <row r="724" spans="1:15" ht="15.4" x14ac:dyDescent="0.45">
      <c r="A724" s="2"/>
      <c r="B724" s="41">
        <v>3</v>
      </c>
      <c r="C724" s="282" t="s">
        <v>45</v>
      </c>
      <c r="D724" s="282"/>
      <c r="E724" s="282"/>
      <c r="F724" s="283"/>
      <c r="G724" s="2"/>
      <c r="H724" s="287"/>
      <c r="I724" s="287"/>
      <c r="J724" s="287"/>
      <c r="K724" s="287"/>
      <c r="L724" s="287"/>
      <c r="M724" s="287"/>
      <c r="N724" s="14"/>
      <c r="O724" s="1"/>
    </row>
    <row r="725" spans="1:15" ht="3.75" customHeight="1" x14ac:dyDescent="0.45">
      <c r="A725" s="2"/>
      <c r="B725" s="36"/>
      <c r="C725" s="56"/>
      <c r="D725" s="56"/>
      <c r="E725" s="56"/>
      <c r="F725" s="37"/>
      <c r="G725" s="2"/>
      <c r="H725" s="2"/>
      <c r="I725" s="2"/>
      <c r="J725" s="2"/>
      <c r="K725" s="1"/>
      <c r="L725" s="1"/>
      <c r="M725" s="1"/>
      <c r="N725" s="14"/>
      <c r="O725" s="1"/>
    </row>
    <row r="726" spans="1:15" ht="19.899999999999999" x14ac:dyDescent="0.4">
      <c r="A726" s="2"/>
      <c r="B726" s="36"/>
      <c r="C726" s="169"/>
      <c r="D726" s="287" t="s">
        <v>47</v>
      </c>
      <c r="E726" s="287"/>
      <c r="F726" s="302"/>
      <c r="G726" s="36">
        <v>7</v>
      </c>
      <c r="H726" s="2" t="s">
        <v>46</v>
      </c>
      <c r="I726" s="2"/>
      <c r="J726" s="6"/>
      <c r="K726" s="292"/>
      <c r="L726" s="292"/>
      <c r="M726" s="292"/>
      <c r="N726" s="28"/>
      <c r="O726" s="27"/>
    </row>
    <row r="727" spans="1:15" ht="6" customHeight="1" x14ac:dyDescent="0.4">
      <c r="A727" s="2"/>
      <c r="B727" s="36"/>
      <c r="C727" s="8"/>
      <c r="D727" s="2"/>
      <c r="E727" s="2"/>
      <c r="F727" s="43"/>
      <c r="G727" s="36"/>
      <c r="H727" s="2"/>
      <c r="I727" s="2"/>
      <c r="J727" s="6"/>
      <c r="K727" s="70"/>
      <c r="L727" s="70"/>
      <c r="M727" s="70"/>
      <c r="N727" s="28"/>
      <c r="O727" s="27"/>
    </row>
    <row r="728" spans="1:15" ht="19.899999999999999" x14ac:dyDescent="0.45">
      <c r="A728" s="2"/>
      <c r="B728" s="36"/>
      <c r="C728" s="169"/>
      <c r="D728" s="287" t="s">
        <v>48</v>
      </c>
      <c r="E728" s="287"/>
      <c r="F728" s="302"/>
      <c r="G728" s="36"/>
      <c r="H728" s="292"/>
      <c r="I728" s="292"/>
      <c r="J728" s="292"/>
      <c r="K728" s="292"/>
      <c r="L728" s="292"/>
      <c r="M728" s="292"/>
      <c r="N728" s="14"/>
      <c r="O728" s="1"/>
    </row>
    <row r="729" spans="1:15" ht="7.5" customHeight="1" x14ac:dyDescent="0.45">
      <c r="A729" s="2"/>
      <c r="B729" s="44"/>
      <c r="C729" s="45"/>
      <c r="D729" s="5"/>
      <c r="E729" s="5"/>
      <c r="F729" s="42"/>
      <c r="G729" s="44"/>
      <c r="H729" s="5"/>
      <c r="I729" s="5"/>
      <c r="J729" s="71"/>
      <c r="K729" s="72"/>
      <c r="L729" s="72"/>
      <c r="M729" s="72"/>
      <c r="N729" s="60"/>
      <c r="O729" s="1"/>
    </row>
    <row r="730" spans="1:15" x14ac:dyDescent="0.35">
      <c r="E730" s="75"/>
    </row>
    <row r="731" spans="1:15" ht="3.75" customHeight="1" x14ac:dyDescent="0.4">
      <c r="A731" s="2"/>
      <c r="B731" s="280">
        <v>1</v>
      </c>
      <c r="C731" s="282" t="s">
        <v>44</v>
      </c>
      <c r="D731" s="282"/>
      <c r="E731" s="282"/>
      <c r="F731" s="283"/>
      <c r="G731" s="68"/>
      <c r="H731" s="286" t="s">
        <v>35</v>
      </c>
      <c r="I731" s="286"/>
      <c r="J731" s="326"/>
      <c r="K731" s="326"/>
      <c r="L731" s="326"/>
      <c r="M731" s="326"/>
      <c r="N731" s="327"/>
      <c r="O731" s="69"/>
    </row>
    <row r="732" spans="1:15" ht="13.15" x14ac:dyDescent="0.4">
      <c r="A732" s="2"/>
      <c r="B732" s="281"/>
      <c r="C732" s="284"/>
      <c r="D732" s="284"/>
      <c r="E732" s="284"/>
      <c r="F732" s="285"/>
      <c r="G732" s="36">
        <v>4</v>
      </c>
      <c r="H732" s="287"/>
      <c r="I732" s="287"/>
      <c r="J732" s="328"/>
      <c r="K732" s="328"/>
      <c r="L732" s="328"/>
      <c r="M732" s="328"/>
      <c r="N732" s="329"/>
      <c r="O732" s="6"/>
    </row>
    <row r="733" spans="1:15" ht="15.75" customHeight="1" x14ac:dyDescent="0.4">
      <c r="A733" s="2"/>
      <c r="B733" s="44"/>
      <c r="C733" s="330"/>
      <c r="D733" s="330"/>
      <c r="E733" s="330"/>
      <c r="F733" s="331"/>
      <c r="G733" s="36"/>
      <c r="H733" s="287" t="s">
        <v>36</v>
      </c>
      <c r="I733" s="287"/>
      <c r="J733" s="324"/>
      <c r="K733" s="324"/>
      <c r="L733" s="324"/>
      <c r="M733" s="324"/>
      <c r="N733" s="40"/>
      <c r="O733" s="2"/>
    </row>
    <row r="734" spans="1:15" ht="13.15" x14ac:dyDescent="0.4">
      <c r="A734" s="2"/>
      <c r="B734" s="41">
        <v>2</v>
      </c>
      <c r="C734" s="282" t="s">
        <v>0</v>
      </c>
      <c r="D734" s="282"/>
      <c r="E734" s="282"/>
      <c r="F734" s="283"/>
      <c r="G734" s="36">
        <v>5</v>
      </c>
      <c r="H734" s="287"/>
      <c r="I734" s="287"/>
      <c r="J734" s="325"/>
      <c r="K734" s="325"/>
      <c r="L734" s="325"/>
      <c r="M734" s="325"/>
      <c r="N734" s="40"/>
      <c r="O734" s="6"/>
    </row>
    <row r="735" spans="1:15" ht="18" customHeight="1" x14ac:dyDescent="0.4">
      <c r="A735" s="2"/>
      <c r="B735" s="44" t="s">
        <v>15</v>
      </c>
      <c r="C735" s="296"/>
      <c r="D735" s="296"/>
      <c r="E735" s="296"/>
      <c r="F735" s="297"/>
      <c r="G735" s="36">
        <v>6</v>
      </c>
      <c r="H735" s="2" t="s">
        <v>37</v>
      </c>
      <c r="I735" s="2"/>
      <c r="J735" s="335"/>
      <c r="K735" s="335"/>
      <c r="L735" s="335"/>
      <c r="M735" s="335"/>
      <c r="N735" s="40"/>
      <c r="O735" s="6"/>
    </row>
    <row r="736" spans="1:15" ht="15.4" x14ac:dyDescent="0.45">
      <c r="A736" s="2"/>
      <c r="B736" s="41">
        <v>3</v>
      </c>
      <c r="C736" s="282" t="s">
        <v>45</v>
      </c>
      <c r="D736" s="282"/>
      <c r="E736" s="282"/>
      <c r="F736" s="283"/>
      <c r="G736" s="2"/>
      <c r="H736" s="287"/>
      <c r="I736" s="287"/>
      <c r="J736" s="287"/>
      <c r="K736" s="287"/>
      <c r="L736" s="287"/>
      <c r="M736" s="287"/>
      <c r="N736" s="14"/>
      <c r="O736" s="1"/>
    </row>
    <row r="737" spans="1:15" ht="6" customHeight="1" x14ac:dyDescent="0.45">
      <c r="A737" s="2"/>
      <c r="B737" s="36"/>
      <c r="C737" s="56"/>
      <c r="D737" s="56"/>
      <c r="E737" s="56"/>
      <c r="F737" s="37"/>
      <c r="G737" s="2"/>
      <c r="H737" s="2"/>
      <c r="I737" s="2"/>
      <c r="J737" s="2"/>
      <c r="K737" s="1"/>
      <c r="L737" s="1"/>
      <c r="M737" s="1"/>
      <c r="N737" s="14"/>
      <c r="O737" s="1"/>
    </row>
    <row r="738" spans="1:15" ht="19.899999999999999" x14ac:dyDescent="0.4">
      <c r="A738" s="2"/>
      <c r="B738" s="36"/>
      <c r="C738" s="169"/>
      <c r="D738" s="287" t="s">
        <v>47</v>
      </c>
      <c r="E738" s="287"/>
      <c r="F738" s="302"/>
      <c r="G738" s="36">
        <v>7</v>
      </c>
      <c r="H738" s="2" t="s">
        <v>46</v>
      </c>
      <c r="I738" s="2"/>
      <c r="J738" s="6"/>
      <c r="K738" s="292"/>
      <c r="L738" s="292"/>
      <c r="M738" s="292"/>
      <c r="N738" s="28"/>
      <c r="O738" s="27"/>
    </row>
    <row r="739" spans="1:15" ht="4.5" customHeight="1" x14ac:dyDescent="0.4">
      <c r="A739" s="2"/>
      <c r="B739" s="36"/>
      <c r="C739" s="8"/>
      <c r="D739" s="2"/>
      <c r="E739" s="2"/>
      <c r="F739" s="43"/>
      <c r="G739" s="36"/>
      <c r="H739" s="2"/>
      <c r="I739" s="2"/>
      <c r="J739" s="6"/>
      <c r="K739" s="70"/>
      <c r="L739" s="70"/>
      <c r="M739" s="70"/>
      <c r="N739" s="28"/>
      <c r="O739" s="27"/>
    </row>
    <row r="740" spans="1:15" ht="19.899999999999999" x14ac:dyDescent="0.45">
      <c r="A740" s="2"/>
      <c r="B740" s="36"/>
      <c r="C740" s="169"/>
      <c r="D740" s="287" t="s">
        <v>48</v>
      </c>
      <c r="E740" s="287"/>
      <c r="F740" s="302"/>
      <c r="G740" s="36"/>
      <c r="H740" s="292"/>
      <c r="I740" s="292"/>
      <c r="J740" s="292"/>
      <c r="K740" s="292"/>
      <c r="L740" s="292"/>
      <c r="M740" s="292"/>
      <c r="N740" s="14"/>
      <c r="O740" s="1"/>
    </row>
    <row r="741" spans="1:15" ht="6.75" customHeight="1" x14ac:dyDescent="0.45">
      <c r="A741" s="2"/>
      <c r="B741" s="44"/>
      <c r="C741" s="45"/>
      <c r="D741" s="5"/>
      <c r="E741" s="5"/>
      <c r="F741" s="42"/>
      <c r="G741" s="44"/>
      <c r="H741" s="5"/>
      <c r="I741" s="5"/>
      <c r="J741" s="71"/>
      <c r="K741" s="72"/>
      <c r="L741" s="72"/>
      <c r="M741" s="72"/>
      <c r="N741" s="60"/>
      <c r="O741" s="1"/>
    </row>
    <row r="742" spans="1:15" x14ac:dyDescent="0.35">
      <c r="A742" s="73"/>
      <c r="B742" s="73"/>
      <c r="C742" s="73"/>
      <c r="D742" s="74"/>
      <c r="E742" s="75"/>
      <c r="F742" s="73"/>
      <c r="G742" s="73"/>
      <c r="H742" s="73"/>
      <c r="I742" s="73"/>
      <c r="J742" s="73"/>
      <c r="K742" s="73"/>
      <c r="L742" s="73"/>
      <c r="M742" s="73"/>
      <c r="N742" s="73"/>
      <c r="O742" s="73"/>
    </row>
    <row r="743" spans="1:15" ht="5.25" customHeight="1" x14ac:dyDescent="0.4">
      <c r="A743" s="2"/>
      <c r="B743" s="280">
        <v>1</v>
      </c>
      <c r="C743" s="282" t="s">
        <v>44</v>
      </c>
      <c r="D743" s="282"/>
      <c r="E743" s="282"/>
      <c r="F743" s="283"/>
      <c r="G743" s="68"/>
      <c r="H743" s="286" t="s">
        <v>35</v>
      </c>
      <c r="I743" s="286"/>
      <c r="J743" s="326"/>
      <c r="K743" s="326"/>
      <c r="L743" s="326"/>
      <c r="M743" s="326"/>
      <c r="N743" s="327"/>
      <c r="O743" s="69"/>
    </row>
    <row r="744" spans="1:15" ht="13.15" x14ac:dyDescent="0.4">
      <c r="A744" s="2"/>
      <c r="B744" s="281"/>
      <c r="C744" s="284"/>
      <c r="D744" s="284"/>
      <c r="E744" s="284"/>
      <c r="F744" s="285"/>
      <c r="G744" s="36">
        <v>4</v>
      </c>
      <c r="H744" s="287"/>
      <c r="I744" s="287"/>
      <c r="J744" s="328"/>
      <c r="K744" s="328"/>
      <c r="L744" s="328"/>
      <c r="M744" s="328"/>
      <c r="N744" s="329"/>
      <c r="O744" s="6"/>
    </row>
    <row r="745" spans="1:15" ht="18.75" customHeight="1" x14ac:dyDescent="0.4">
      <c r="A745" s="2"/>
      <c r="B745" s="44"/>
      <c r="C745" s="330"/>
      <c r="D745" s="330"/>
      <c r="E745" s="330"/>
      <c r="F745" s="331"/>
      <c r="G745" s="36"/>
      <c r="H745" s="287" t="s">
        <v>36</v>
      </c>
      <c r="I745" s="287"/>
      <c r="J745" s="324"/>
      <c r="K745" s="324"/>
      <c r="L745" s="324"/>
      <c r="M745" s="324"/>
      <c r="N745" s="40"/>
      <c r="O745" s="2"/>
    </row>
    <row r="746" spans="1:15" ht="13.15" x14ac:dyDescent="0.4">
      <c r="A746" s="2"/>
      <c r="B746" s="41">
        <v>2</v>
      </c>
      <c r="C746" s="282" t="s">
        <v>0</v>
      </c>
      <c r="D746" s="282"/>
      <c r="E746" s="282"/>
      <c r="F746" s="283"/>
      <c r="G746" s="36">
        <v>5</v>
      </c>
      <c r="H746" s="287"/>
      <c r="I746" s="287"/>
      <c r="J746" s="325"/>
      <c r="K746" s="325"/>
      <c r="L746" s="325"/>
      <c r="M746" s="325"/>
      <c r="N746" s="40"/>
      <c r="O746" s="6"/>
    </row>
    <row r="747" spans="1:15" ht="16.5" customHeight="1" x14ac:dyDescent="0.4">
      <c r="A747" s="2"/>
      <c r="B747" s="44" t="s">
        <v>15</v>
      </c>
      <c r="C747" s="296"/>
      <c r="D747" s="296"/>
      <c r="E747" s="296"/>
      <c r="F747" s="297"/>
      <c r="G747" s="36">
        <v>6</v>
      </c>
      <c r="H747" s="2" t="s">
        <v>37</v>
      </c>
      <c r="I747" s="2"/>
      <c r="J747" s="335"/>
      <c r="K747" s="335"/>
      <c r="L747" s="335"/>
      <c r="M747" s="335"/>
      <c r="N747" s="40"/>
      <c r="O747" s="6"/>
    </row>
    <row r="748" spans="1:15" ht="15.4" x14ac:dyDescent="0.45">
      <c r="A748" s="2"/>
      <c r="B748" s="41">
        <v>3</v>
      </c>
      <c r="C748" s="282" t="s">
        <v>45</v>
      </c>
      <c r="D748" s="282"/>
      <c r="E748" s="282"/>
      <c r="F748" s="283"/>
      <c r="G748" s="2"/>
      <c r="H748" s="287"/>
      <c r="I748" s="287"/>
      <c r="J748" s="287"/>
      <c r="K748" s="287"/>
      <c r="L748" s="287"/>
      <c r="M748" s="287"/>
      <c r="N748" s="14"/>
      <c r="O748" s="1"/>
    </row>
    <row r="749" spans="1:15" ht="3.75" customHeight="1" x14ac:dyDescent="0.45">
      <c r="A749" s="2"/>
      <c r="B749" s="36"/>
      <c r="C749" s="56"/>
      <c r="D749" s="56"/>
      <c r="E749" s="56"/>
      <c r="F749" s="37"/>
      <c r="G749" s="2"/>
      <c r="H749" s="2"/>
      <c r="I749" s="2"/>
      <c r="J749" s="2"/>
      <c r="K749" s="1"/>
      <c r="L749" s="1"/>
      <c r="M749" s="1"/>
      <c r="N749" s="14"/>
      <c r="O749" s="1"/>
    </row>
    <row r="750" spans="1:15" ht="19.899999999999999" x14ac:dyDescent="0.4">
      <c r="A750" s="2"/>
      <c r="B750" s="36"/>
      <c r="C750" s="169"/>
      <c r="D750" s="287" t="s">
        <v>47</v>
      </c>
      <c r="E750" s="287"/>
      <c r="F750" s="302"/>
      <c r="G750" s="36">
        <v>7</v>
      </c>
      <c r="H750" s="2" t="s">
        <v>46</v>
      </c>
      <c r="I750" s="2"/>
      <c r="J750" s="6"/>
      <c r="K750" s="292"/>
      <c r="L750" s="292"/>
      <c r="M750" s="292"/>
      <c r="N750" s="28"/>
      <c r="O750" s="27"/>
    </row>
    <row r="751" spans="1:15" ht="4.5" customHeight="1" x14ac:dyDescent="0.4">
      <c r="A751" s="2"/>
      <c r="B751" s="36"/>
      <c r="C751" s="8"/>
      <c r="D751" s="2"/>
      <c r="E751" s="2"/>
      <c r="F751" s="43"/>
      <c r="G751" s="36"/>
      <c r="H751" s="2"/>
      <c r="I751" s="2"/>
      <c r="J751" s="6"/>
      <c r="K751" s="70"/>
      <c r="L751" s="70"/>
      <c r="M751" s="70"/>
      <c r="N751" s="28"/>
      <c r="O751" s="27"/>
    </row>
    <row r="752" spans="1:15" ht="19.899999999999999" x14ac:dyDescent="0.45">
      <c r="A752" s="2"/>
      <c r="B752" s="36"/>
      <c r="C752" s="169"/>
      <c r="D752" s="287" t="s">
        <v>48</v>
      </c>
      <c r="E752" s="287"/>
      <c r="F752" s="302"/>
      <c r="G752" s="36"/>
      <c r="H752" s="292"/>
      <c r="I752" s="292"/>
      <c r="J752" s="292"/>
      <c r="K752" s="292"/>
      <c r="L752" s="292"/>
      <c r="M752" s="292"/>
      <c r="N752" s="14"/>
      <c r="O752" s="1"/>
    </row>
    <row r="753" spans="1:15" ht="6" customHeight="1" x14ac:dyDescent="0.45">
      <c r="A753" s="2"/>
      <c r="B753" s="44"/>
      <c r="C753" s="45"/>
      <c r="D753" s="5"/>
      <c r="E753" s="5"/>
      <c r="F753" s="42"/>
      <c r="G753" s="44"/>
      <c r="H753" s="5"/>
      <c r="I753" s="5"/>
      <c r="J753" s="71"/>
      <c r="K753" s="72"/>
      <c r="L753" s="72"/>
      <c r="M753" s="72"/>
      <c r="N753" s="60"/>
      <c r="O753" s="1"/>
    </row>
    <row r="754" spans="1:15" x14ac:dyDescent="0.35">
      <c r="E754" s="75"/>
    </row>
    <row r="755" spans="1:15" ht="26.25" customHeight="1" x14ac:dyDescent="0.35">
      <c r="E755" s="75"/>
    </row>
    <row r="756" spans="1:15" ht="12" customHeight="1" x14ac:dyDescent="0.35">
      <c r="E756" s="75"/>
    </row>
    <row r="757" spans="1:15" x14ac:dyDescent="0.35">
      <c r="E757" s="75"/>
    </row>
    <row r="758" spans="1:15" x14ac:dyDescent="0.35">
      <c r="B758" s="336"/>
      <c r="C758" s="336"/>
      <c r="D758" s="336"/>
      <c r="E758" s="336"/>
      <c r="F758" s="336"/>
      <c r="G758" s="336"/>
      <c r="H758" s="336"/>
      <c r="I758" s="336"/>
      <c r="J758" s="336"/>
      <c r="K758" s="336"/>
      <c r="L758" s="336"/>
      <c r="M758" s="336"/>
      <c r="N758" s="336"/>
    </row>
    <row r="759" spans="1:15" ht="17.25" x14ac:dyDescent="0.45">
      <c r="A759" s="48"/>
      <c r="B759" s="48"/>
      <c r="C759" s="48"/>
      <c r="D759" s="237" t="s">
        <v>42</v>
      </c>
      <c r="E759" s="237"/>
      <c r="F759" s="237"/>
      <c r="G759" s="237"/>
      <c r="H759" s="237"/>
      <c r="I759" s="237"/>
      <c r="J759" s="237"/>
      <c r="K759" s="237"/>
      <c r="L759" s="237"/>
      <c r="M759" s="307" t="s">
        <v>132</v>
      </c>
      <c r="N759" s="306"/>
      <c r="O759" s="2"/>
    </row>
    <row r="760" spans="1:15" ht="13.15" x14ac:dyDescent="0.4">
      <c r="A760" s="27"/>
      <c r="B760" s="251"/>
      <c r="C760" s="251"/>
      <c r="D760" s="251"/>
      <c r="E760" s="251"/>
      <c r="F760" s="251"/>
      <c r="G760" s="251"/>
      <c r="H760" s="251"/>
      <c r="I760" s="251"/>
      <c r="J760" s="251"/>
      <c r="K760" s="251"/>
      <c r="L760" s="251"/>
      <c r="M760" s="251"/>
      <c r="N760" s="27"/>
      <c r="O760" s="2"/>
    </row>
    <row r="761" spans="1:15" ht="15.4" x14ac:dyDescent="0.4">
      <c r="A761" s="63"/>
      <c r="B761" s="333" t="s">
        <v>9</v>
      </c>
      <c r="C761" s="333"/>
      <c r="D761" s="333"/>
      <c r="E761" s="333"/>
      <c r="F761" s="333"/>
      <c r="G761" s="333"/>
      <c r="H761" s="333"/>
      <c r="I761" s="309" t="str">
        <f>'Contributions &amp; Expenditures'!F9</f>
        <v>Greater Than</v>
      </c>
      <c r="J761" s="309"/>
      <c r="K761" s="309"/>
      <c r="L761" s="309"/>
      <c r="M761" s="309"/>
      <c r="N761" s="309"/>
      <c r="O761" s="65"/>
    </row>
    <row r="762" spans="1:15" ht="15.4" x14ac:dyDescent="0.4">
      <c r="A762" s="2"/>
      <c r="B762" s="2"/>
      <c r="C762" s="2"/>
      <c r="D762" s="66"/>
      <c r="E762" s="66"/>
      <c r="F762" s="66"/>
      <c r="G762" s="66"/>
      <c r="H762" s="65"/>
      <c r="I762" s="65"/>
      <c r="J762" s="65"/>
      <c r="K762" s="65"/>
      <c r="L762" s="65"/>
      <c r="M762" s="65"/>
      <c r="N762" s="65"/>
      <c r="O762" s="65"/>
    </row>
    <row r="763" spans="1:15" ht="13.9" x14ac:dyDescent="0.4">
      <c r="B763" s="52"/>
      <c r="C763" s="52"/>
      <c r="D763" s="52"/>
      <c r="E763" s="52"/>
      <c r="F763" s="67" t="s">
        <v>4</v>
      </c>
      <c r="H763" s="50"/>
      <c r="J763" s="50"/>
      <c r="K763" s="19">
        <f>'Contributions &amp; Expenditures'!G34</f>
        <v>45181</v>
      </c>
      <c r="L763" s="32" t="s">
        <v>5</v>
      </c>
      <c r="M763" s="19">
        <f>'Contributions &amp; Expenditures'!J34</f>
        <v>45215</v>
      </c>
    </row>
    <row r="764" spans="1:15" ht="15.4" x14ac:dyDescent="0.35">
      <c r="A764" s="33"/>
      <c r="B764" s="16"/>
      <c r="C764" s="10"/>
      <c r="D764" s="10"/>
      <c r="E764" s="10"/>
      <c r="F764" s="10"/>
      <c r="H764" s="34"/>
      <c r="K764" s="35" t="s">
        <v>2</v>
      </c>
      <c r="M764" s="35" t="s">
        <v>6</v>
      </c>
    </row>
    <row r="765" spans="1:15" ht="13.5" x14ac:dyDescent="0.4">
      <c r="A765" s="2"/>
      <c r="B765" s="332" t="s">
        <v>34</v>
      </c>
      <c r="C765" s="332"/>
      <c r="D765" s="332"/>
      <c r="E765" s="332"/>
      <c r="F765" s="332"/>
      <c r="G765" s="312"/>
      <c r="H765" s="312"/>
      <c r="I765" s="312"/>
      <c r="J765" s="312"/>
      <c r="K765" s="312"/>
      <c r="L765" s="312"/>
      <c r="M765" s="312"/>
      <c r="N765" s="312"/>
      <c r="O765" s="312"/>
    </row>
    <row r="766" spans="1:15" ht="3.75" customHeight="1" x14ac:dyDescent="0.4">
      <c r="A766" s="2"/>
      <c r="B766" s="280">
        <v>1</v>
      </c>
      <c r="C766" s="282" t="s">
        <v>44</v>
      </c>
      <c r="D766" s="282"/>
      <c r="E766" s="282"/>
      <c r="F766" s="283"/>
      <c r="G766" s="68"/>
      <c r="H766" s="286" t="s">
        <v>35</v>
      </c>
      <c r="I766" s="286"/>
      <c r="J766" s="326"/>
      <c r="K766" s="326"/>
      <c r="L766" s="326"/>
      <c r="M766" s="326"/>
      <c r="N766" s="327"/>
      <c r="O766" s="69"/>
    </row>
    <row r="767" spans="1:15" ht="13.15" x14ac:dyDescent="0.4">
      <c r="A767" s="2"/>
      <c r="B767" s="281"/>
      <c r="C767" s="284"/>
      <c r="D767" s="284"/>
      <c r="E767" s="284"/>
      <c r="F767" s="285"/>
      <c r="G767" s="36">
        <v>4</v>
      </c>
      <c r="H767" s="287"/>
      <c r="I767" s="287"/>
      <c r="J767" s="328"/>
      <c r="K767" s="328"/>
      <c r="L767" s="328"/>
      <c r="M767" s="328"/>
      <c r="N767" s="329"/>
      <c r="O767" s="6"/>
    </row>
    <row r="768" spans="1:15" ht="18.75" customHeight="1" x14ac:dyDescent="0.4">
      <c r="A768" s="2"/>
      <c r="B768" s="44"/>
      <c r="C768" s="330"/>
      <c r="D768" s="330"/>
      <c r="E768" s="330"/>
      <c r="F768" s="331"/>
      <c r="G768" s="36"/>
      <c r="H768" s="287" t="s">
        <v>36</v>
      </c>
      <c r="I768" s="287"/>
      <c r="J768" s="324"/>
      <c r="K768" s="324"/>
      <c r="L768" s="324"/>
      <c r="M768" s="324"/>
      <c r="N768" s="40"/>
      <c r="O768" s="2"/>
    </row>
    <row r="769" spans="1:15" ht="13.15" x14ac:dyDescent="0.4">
      <c r="A769" s="2"/>
      <c r="B769" s="41">
        <v>2</v>
      </c>
      <c r="C769" s="282" t="s">
        <v>0</v>
      </c>
      <c r="D769" s="282"/>
      <c r="E769" s="282"/>
      <c r="F769" s="283"/>
      <c r="G769" s="36">
        <v>5</v>
      </c>
      <c r="H769" s="287"/>
      <c r="I769" s="287"/>
      <c r="J769" s="325"/>
      <c r="K769" s="325"/>
      <c r="L769" s="325"/>
      <c r="M769" s="325"/>
      <c r="N769" s="40"/>
      <c r="O769" s="6"/>
    </row>
    <row r="770" spans="1:15" ht="18" customHeight="1" x14ac:dyDescent="0.4">
      <c r="A770" s="2"/>
      <c r="B770" s="44" t="s">
        <v>15</v>
      </c>
      <c r="C770" s="296"/>
      <c r="D770" s="296"/>
      <c r="E770" s="296"/>
      <c r="F770" s="297"/>
      <c r="G770" s="36">
        <v>6</v>
      </c>
      <c r="H770" s="2" t="s">
        <v>37</v>
      </c>
      <c r="I770" s="2"/>
      <c r="J770" s="335"/>
      <c r="K770" s="335"/>
      <c r="L770" s="335"/>
      <c r="M770" s="335"/>
      <c r="N770" s="40"/>
      <c r="O770" s="6"/>
    </row>
    <row r="771" spans="1:15" ht="15.4" x14ac:dyDescent="0.45">
      <c r="A771" s="2"/>
      <c r="B771" s="41">
        <v>3</v>
      </c>
      <c r="C771" s="282" t="s">
        <v>45</v>
      </c>
      <c r="D771" s="282"/>
      <c r="E771" s="282"/>
      <c r="F771" s="283"/>
      <c r="G771" s="2"/>
      <c r="H771" s="287"/>
      <c r="I771" s="287"/>
      <c r="J771" s="287"/>
      <c r="K771" s="287"/>
      <c r="L771" s="287"/>
      <c r="M771" s="287"/>
      <c r="N771" s="14"/>
      <c r="O771" s="1"/>
    </row>
    <row r="772" spans="1:15" ht="4.5" customHeight="1" x14ac:dyDescent="0.45">
      <c r="A772" s="2"/>
      <c r="B772" s="36"/>
      <c r="C772" s="56"/>
      <c r="D772" s="56"/>
      <c r="E772" s="56"/>
      <c r="F772" s="37"/>
      <c r="G772" s="2"/>
      <c r="H772" s="2"/>
      <c r="I772" s="2"/>
      <c r="J772" s="2"/>
      <c r="K772" s="1"/>
      <c r="L772" s="1"/>
      <c r="M772" s="1"/>
      <c r="N772" s="14"/>
      <c r="O772" s="1"/>
    </row>
    <row r="773" spans="1:15" ht="19.899999999999999" x14ac:dyDescent="0.4">
      <c r="A773" s="2"/>
      <c r="B773" s="36"/>
      <c r="C773" s="169"/>
      <c r="D773" s="287" t="s">
        <v>47</v>
      </c>
      <c r="E773" s="287"/>
      <c r="F773" s="302"/>
      <c r="G773" s="36">
        <v>7</v>
      </c>
      <c r="H773" s="2" t="s">
        <v>46</v>
      </c>
      <c r="I773" s="2"/>
      <c r="J773" s="6"/>
      <c r="K773" s="292"/>
      <c r="L773" s="292"/>
      <c r="M773" s="292"/>
      <c r="N773" s="28"/>
      <c r="O773" s="27"/>
    </row>
    <row r="774" spans="1:15" ht="5.25" customHeight="1" x14ac:dyDescent="0.4">
      <c r="A774" s="2"/>
      <c r="B774" s="36"/>
      <c r="C774" s="8"/>
      <c r="D774" s="2"/>
      <c r="E774" s="2"/>
      <c r="F774" s="43"/>
      <c r="G774" s="36"/>
      <c r="H774" s="2"/>
      <c r="I774" s="2"/>
      <c r="J774" s="6"/>
      <c r="K774" s="70"/>
      <c r="L774" s="70"/>
      <c r="M774" s="70"/>
      <c r="N774" s="28"/>
      <c r="O774" s="27"/>
    </row>
    <row r="775" spans="1:15" ht="19.899999999999999" x14ac:dyDescent="0.45">
      <c r="A775" s="2"/>
      <c r="B775" s="36"/>
      <c r="C775" s="169"/>
      <c r="D775" s="287" t="s">
        <v>48</v>
      </c>
      <c r="E775" s="287"/>
      <c r="F775" s="302"/>
      <c r="G775" s="36"/>
      <c r="H775" s="292"/>
      <c r="I775" s="292"/>
      <c r="J775" s="292"/>
      <c r="K775" s="292"/>
      <c r="L775" s="292"/>
      <c r="M775" s="292"/>
      <c r="N775" s="14"/>
      <c r="O775" s="1"/>
    </row>
    <row r="776" spans="1:15" ht="7.5" customHeight="1" x14ac:dyDescent="0.45">
      <c r="A776" s="2"/>
      <c r="B776" s="44"/>
      <c r="C776" s="45"/>
      <c r="D776" s="5"/>
      <c r="E776" s="5"/>
      <c r="F776" s="42"/>
      <c r="G776" s="44"/>
      <c r="H776" s="5"/>
      <c r="I776" s="5"/>
      <c r="J776" s="71"/>
      <c r="K776" s="72"/>
      <c r="L776" s="72"/>
      <c r="M776" s="72"/>
      <c r="N776" s="60"/>
      <c r="O776" s="1"/>
    </row>
    <row r="777" spans="1:15" x14ac:dyDescent="0.35">
      <c r="A777" s="73"/>
      <c r="B777" s="73"/>
      <c r="C777" s="73"/>
      <c r="D777" s="74"/>
      <c r="E777" s="75"/>
      <c r="F777" s="73"/>
      <c r="G777" s="73"/>
      <c r="H777" s="73"/>
      <c r="I777" s="73"/>
      <c r="J777" s="73"/>
      <c r="K777" s="73"/>
      <c r="L777" s="73"/>
      <c r="M777" s="73"/>
      <c r="N777" s="73"/>
      <c r="O777" s="73"/>
    </row>
    <row r="778" spans="1:15" ht="4.5" customHeight="1" x14ac:dyDescent="0.4">
      <c r="A778" s="2"/>
      <c r="B778" s="280">
        <v>1</v>
      </c>
      <c r="C778" s="282" t="s">
        <v>44</v>
      </c>
      <c r="D778" s="282"/>
      <c r="E778" s="282"/>
      <c r="F778" s="283"/>
      <c r="G778" s="68"/>
      <c r="H778" s="286" t="s">
        <v>35</v>
      </c>
      <c r="I778" s="286"/>
      <c r="J778" s="326"/>
      <c r="K778" s="326"/>
      <c r="L778" s="326"/>
      <c r="M778" s="326"/>
      <c r="N778" s="327"/>
      <c r="O778" s="69"/>
    </row>
    <row r="779" spans="1:15" ht="13.15" x14ac:dyDescent="0.4">
      <c r="A779" s="2"/>
      <c r="B779" s="281"/>
      <c r="C779" s="284"/>
      <c r="D779" s="284"/>
      <c r="E779" s="284"/>
      <c r="F779" s="285"/>
      <c r="G779" s="36">
        <v>4</v>
      </c>
      <c r="H779" s="287"/>
      <c r="I779" s="287"/>
      <c r="J779" s="328"/>
      <c r="K779" s="328"/>
      <c r="L779" s="328"/>
      <c r="M779" s="328"/>
      <c r="N779" s="329"/>
      <c r="O779" s="6"/>
    </row>
    <row r="780" spans="1:15" ht="19.5" customHeight="1" x14ac:dyDescent="0.4">
      <c r="A780" s="2"/>
      <c r="B780" s="44"/>
      <c r="C780" s="330"/>
      <c r="D780" s="330"/>
      <c r="E780" s="330"/>
      <c r="F780" s="331"/>
      <c r="G780" s="36"/>
      <c r="H780" s="287" t="s">
        <v>36</v>
      </c>
      <c r="I780" s="287"/>
      <c r="J780" s="324"/>
      <c r="K780" s="324"/>
      <c r="L780" s="324"/>
      <c r="M780" s="324"/>
      <c r="N780" s="40"/>
      <c r="O780" s="2"/>
    </row>
    <row r="781" spans="1:15" ht="13.15" x14ac:dyDescent="0.4">
      <c r="A781" s="2"/>
      <c r="B781" s="41">
        <v>2</v>
      </c>
      <c r="C781" s="282" t="s">
        <v>0</v>
      </c>
      <c r="D781" s="282"/>
      <c r="E781" s="282"/>
      <c r="F781" s="283"/>
      <c r="G781" s="36">
        <v>5</v>
      </c>
      <c r="H781" s="287"/>
      <c r="I781" s="287"/>
      <c r="J781" s="325"/>
      <c r="K781" s="325"/>
      <c r="L781" s="325"/>
      <c r="M781" s="325"/>
      <c r="N781" s="40"/>
      <c r="O781" s="6"/>
    </row>
    <row r="782" spans="1:15" ht="17.25" customHeight="1" x14ac:dyDescent="0.4">
      <c r="A782" s="2"/>
      <c r="B782" s="44" t="s">
        <v>15</v>
      </c>
      <c r="C782" s="296"/>
      <c r="D782" s="296"/>
      <c r="E782" s="296"/>
      <c r="F782" s="297"/>
      <c r="G782" s="36">
        <v>6</v>
      </c>
      <c r="H782" s="2" t="s">
        <v>37</v>
      </c>
      <c r="I782" s="2"/>
      <c r="J782" s="335"/>
      <c r="K782" s="335"/>
      <c r="L782" s="335"/>
      <c r="M782" s="335"/>
      <c r="N782" s="40"/>
      <c r="O782" s="6"/>
    </row>
    <row r="783" spans="1:15" ht="15.4" x14ac:dyDescent="0.45">
      <c r="A783" s="2"/>
      <c r="B783" s="41">
        <v>3</v>
      </c>
      <c r="C783" s="282" t="s">
        <v>45</v>
      </c>
      <c r="D783" s="282"/>
      <c r="E783" s="282"/>
      <c r="F783" s="283"/>
      <c r="G783" s="2"/>
      <c r="H783" s="287"/>
      <c r="I783" s="287"/>
      <c r="J783" s="287"/>
      <c r="K783" s="287"/>
      <c r="L783" s="287"/>
      <c r="M783" s="287"/>
      <c r="N783" s="14"/>
      <c r="O783" s="1"/>
    </row>
    <row r="784" spans="1:15" ht="3.75" customHeight="1" x14ac:dyDescent="0.45">
      <c r="A784" s="2"/>
      <c r="B784" s="36"/>
      <c r="C784" s="56"/>
      <c r="D784" s="56"/>
      <c r="E784" s="56"/>
      <c r="F784" s="37"/>
      <c r="G784" s="2"/>
      <c r="H784" s="2"/>
      <c r="I784" s="2"/>
      <c r="J784" s="2"/>
      <c r="K784" s="1"/>
      <c r="L784" s="1"/>
      <c r="M784" s="1"/>
      <c r="N784" s="14"/>
      <c r="O784" s="1"/>
    </row>
    <row r="785" spans="1:15" ht="19.899999999999999" x14ac:dyDescent="0.4">
      <c r="A785" s="2"/>
      <c r="B785" s="36"/>
      <c r="C785" s="169"/>
      <c r="D785" s="287" t="s">
        <v>47</v>
      </c>
      <c r="E785" s="287"/>
      <c r="F785" s="302"/>
      <c r="G785" s="36">
        <v>7</v>
      </c>
      <c r="H785" s="2" t="s">
        <v>46</v>
      </c>
      <c r="I785" s="2"/>
      <c r="J785" s="6"/>
      <c r="K785" s="292"/>
      <c r="L785" s="292"/>
      <c r="M785" s="292"/>
      <c r="N785" s="28"/>
      <c r="O785" s="27"/>
    </row>
    <row r="786" spans="1:15" ht="5.25" customHeight="1" x14ac:dyDescent="0.4">
      <c r="A786" s="2"/>
      <c r="B786" s="36"/>
      <c r="C786" s="8"/>
      <c r="D786" s="2"/>
      <c r="E786" s="2"/>
      <c r="F786" s="43"/>
      <c r="G786" s="36"/>
      <c r="H786" s="2"/>
      <c r="I786" s="2"/>
      <c r="J786" s="6"/>
      <c r="K786" s="70"/>
      <c r="L786" s="70"/>
      <c r="M786" s="70"/>
      <c r="N786" s="28"/>
      <c r="O786" s="27"/>
    </row>
    <row r="787" spans="1:15" ht="19.899999999999999" x14ac:dyDescent="0.45">
      <c r="A787" s="2"/>
      <c r="B787" s="36"/>
      <c r="C787" s="169"/>
      <c r="D787" s="287" t="s">
        <v>48</v>
      </c>
      <c r="E787" s="287"/>
      <c r="F787" s="302"/>
      <c r="G787" s="36"/>
      <c r="H787" s="292"/>
      <c r="I787" s="292"/>
      <c r="J787" s="292"/>
      <c r="K787" s="292"/>
      <c r="L787" s="292"/>
      <c r="M787" s="292"/>
      <c r="N787" s="14"/>
      <c r="O787" s="1"/>
    </row>
    <row r="788" spans="1:15" ht="6" customHeight="1" x14ac:dyDescent="0.45">
      <c r="A788" s="2"/>
      <c r="B788" s="44"/>
      <c r="C788" s="45"/>
      <c r="D788" s="5"/>
      <c r="E788" s="5"/>
      <c r="F788" s="42"/>
      <c r="G788" s="44"/>
      <c r="H788" s="5"/>
      <c r="I788" s="5"/>
      <c r="J788" s="71"/>
      <c r="K788" s="72"/>
      <c r="L788" s="72"/>
      <c r="M788" s="72"/>
      <c r="N788" s="60"/>
      <c r="O788" s="1"/>
    </row>
    <row r="789" spans="1:15" x14ac:dyDescent="0.35">
      <c r="E789" s="75"/>
    </row>
    <row r="790" spans="1:15" ht="3.75" customHeight="1" x14ac:dyDescent="0.4">
      <c r="A790" s="2"/>
      <c r="B790" s="280">
        <v>1</v>
      </c>
      <c r="C790" s="282" t="s">
        <v>44</v>
      </c>
      <c r="D790" s="282"/>
      <c r="E790" s="282"/>
      <c r="F790" s="283"/>
      <c r="G790" s="68"/>
      <c r="H790" s="286" t="s">
        <v>35</v>
      </c>
      <c r="I790" s="286"/>
      <c r="J790" s="326"/>
      <c r="K790" s="326"/>
      <c r="L790" s="326"/>
      <c r="M790" s="326"/>
      <c r="N790" s="327"/>
      <c r="O790" s="69"/>
    </row>
    <row r="791" spans="1:15" ht="13.15" x14ac:dyDescent="0.4">
      <c r="A791" s="2"/>
      <c r="B791" s="281"/>
      <c r="C791" s="284"/>
      <c r="D791" s="284"/>
      <c r="E791" s="284"/>
      <c r="F791" s="285"/>
      <c r="G791" s="36">
        <v>4</v>
      </c>
      <c r="H791" s="287"/>
      <c r="I791" s="287"/>
      <c r="J791" s="328"/>
      <c r="K791" s="328"/>
      <c r="L791" s="328"/>
      <c r="M791" s="328"/>
      <c r="N791" s="329"/>
      <c r="O791" s="6"/>
    </row>
    <row r="792" spans="1:15" ht="16.5" customHeight="1" x14ac:dyDescent="0.4">
      <c r="A792" s="2"/>
      <c r="B792" s="44"/>
      <c r="C792" s="330"/>
      <c r="D792" s="330"/>
      <c r="E792" s="330"/>
      <c r="F792" s="331"/>
      <c r="G792" s="36"/>
      <c r="H792" s="287" t="s">
        <v>36</v>
      </c>
      <c r="I792" s="287"/>
      <c r="J792" s="324"/>
      <c r="K792" s="324"/>
      <c r="L792" s="324"/>
      <c r="M792" s="324"/>
      <c r="N792" s="40"/>
      <c r="O792" s="2"/>
    </row>
    <row r="793" spans="1:15" ht="13.15" x14ac:dyDescent="0.4">
      <c r="A793" s="2"/>
      <c r="B793" s="41">
        <v>2</v>
      </c>
      <c r="C793" s="282" t="s">
        <v>0</v>
      </c>
      <c r="D793" s="282"/>
      <c r="E793" s="282"/>
      <c r="F793" s="283"/>
      <c r="G793" s="36">
        <v>5</v>
      </c>
      <c r="H793" s="287"/>
      <c r="I793" s="287"/>
      <c r="J793" s="325"/>
      <c r="K793" s="325"/>
      <c r="L793" s="325"/>
      <c r="M793" s="325"/>
      <c r="N793" s="40"/>
      <c r="O793" s="6"/>
    </row>
    <row r="794" spans="1:15" ht="16.5" customHeight="1" x14ac:dyDescent="0.4">
      <c r="A794" s="2"/>
      <c r="B794" s="44" t="s">
        <v>15</v>
      </c>
      <c r="C794" s="296"/>
      <c r="D794" s="296"/>
      <c r="E794" s="296"/>
      <c r="F794" s="297"/>
      <c r="G794" s="36">
        <v>6</v>
      </c>
      <c r="H794" s="2" t="s">
        <v>37</v>
      </c>
      <c r="I794" s="2"/>
      <c r="J794" s="335"/>
      <c r="K794" s="335"/>
      <c r="L794" s="335"/>
      <c r="M794" s="335"/>
      <c r="N794" s="40"/>
      <c r="O794" s="6"/>
    </row>
    <row r="795" spans="1:15" ht="15.4" x14ac:dyDescent="0.45">
      <c r="A795" s="2"/>
      <c r="B795" s="41">
        <v>3</v>
      </c>
      <c r="C795" s="282" t="s">
        <v>45</v>
      </c>
      <c r="D795" s="282"/>
      <c r="E795" s="282"/>
      <c r="F795" s="283"/>
      <c r="G795" s="2"/>
      <c r="H795" s="287"/>
      <c r="I795" s="287"/>
      <c r="J795" s="287"/>
      <c r="K795" s="287"/>
      <c r="L795" s="287"/>
      <c r="M795" s="287"/>
      <c r="N795" s="14"/>
      <c r="O795" s="1"/>
    </row>
    <row r="796" spans="1:15" ht="5.25" customHeight="1" x14ac:dyDescent="0.45">
      <c r="A796" s="2"/>
      <c r="B796" s="36"/>
      <c r="C796" s="56"/>
      <c r="D796" s="56"/>
      <c r="E796" s="56"/>
      <c r="F796" s="37"/>
      <c r="G796" s="2"/>
      <c r="H796" s="2"/>
      <c r="I796" s="2"/>
      <c r="J796" s="2"/>
      <c r="K796" s="1"/>
      <c r="L796" s="1"/>
      <c r="M796" s="1"/>
      <c r="N796" s="14"/>
      <c r="O796" s="1"/>
    </row>
    <row r="797" spans="1:15" ht="19.899999999999999" x14ac:dyDescent="0.4">
      <c r="A797" s="2"/>
      <c r="B797" s="36"/>
      <c r="C797" s="169"/>
      <c r="D797" s="287" t="s">
        <v>47</v>
      </c>
      <c r="E797" s="287"/>
      <c r="F797" s="302"/>
      <c r="G797" s="36">
        <v>7</v>
      </c>
      <c r="H797" s="2" t="s">
        <v>46</v>
      </c>
      <c r="I797" s="2"/>
      <c r="J797" s="6"/>
      <c r="K797" s="292"/>
      <c r="L797" s="292"/>
      <c r="M797" s="292"/>
      <c r="N797" s="28"/>
      <c r="O797" s="27"/>
    </row>
    <row r="798" spans="1:15" ht="5.25" customHeight="1" x14ac:dyDescent="0.4">
      <c r="A798" s="2"/>
      <c r="B798" s="36"/>
      <c r="C798" s="8"/>
      <c r="D798" s="2"/>
      <c r="E798" s="2"/>
      <c r="F798" s="43"/>
      <c r="G798" s="36"/>
      <c r="H798" s="2"/>
      <c r="I798" s="2"/>
      <c r="J798" s="6"/>
      <c r="K798" s="70"/>
      <c r="L798" s="70"/>
      <c r="M798" s="70"/>
      <c r="N798" s="28"/>
      <c r="O798" s="27"/>
    </row>
    <row r="799" spans="1:15" ht="19.899999999999999" x14ac:dyDescent="0.45">
      <c r="A799" s="2"/>
      <c r="B799" s="36"/>
      <c r="C799" s="169"/>
      <c r="D799" s="287" t="s">
        <v>48</v>
      </c>
      <c r="E799" s="287"/>
      <c r="F799" s="302"/>
      <c r="G799" s="36"/>
      <c r="H799" s="292"/>
      <c r="I799" s="292"/>
      <c r="J799" s="292"/>
      <c r="K799" s="292"/>
      <c r="L799" s="292"/>
      <c r="M799" s="292"/>
      <c r="N799" s="14"/>
      <c r="O799" s="1"/>
    </row>
    <row r="800" spans="1:15" ht="7.5" customHeight="1" x14ac:dyDescent="0.45">
      <c r="A800" s="2"/>
      <c r="B800" s="44"/>
      <c r="C800" s="45"/>
      <c r="D800" s="5"/>
      <c r="E800" s="5"/>
      <c r="F800" s="42"/>
      <c r="G800" s="44"/>
      <c r="H800" s="5"/>
      <c r="I800" s="5"/>
      <c r="J800" s="71"/>
      <c r="K800" s="72"/>
      <c r="L800" s="72"/>
      <c r="M800" s="72"/>
      <c r="N800" s="60"/>
      <c r="O800" s="1"/>
    </row>
    <row r="801" spans="1:15" x14ac:dyDescent="0.35">
      <c r="A801" s="73"/>
      <c r="B801" s="73"/>
      <c r="C801" s="73"/>
      <c r="D801" s="74"/>
      <c r="E801" s="75"/>
      <c r="F801" s="73"/>
      <c r="G801" s="73"/>
      <c r="H801" s="73"/>
      <c r="I801" s="73"/>
      <c r="J801" s="73"/>
      <c r="K801" s="73"/>
      <c r="L801" s="73"/>
      <c r="M801" s="73"/>
      <c r="N801" s="73"/>
      <c r="O801" s="73"/>
    </row>
    <row r="802" spans="1:15" ht="5.25" customHeight="1" x14ac:dyDescent="0.4">
      <c r="A802" s="2"/>
      <c r="B802" s="280">
        <v>1</v>
      </c>
      <c r="C802" s="282" t="s">
        <v>44</v>
      </c>
      <c r="D802" s="282"/>
      <c r="E802" s="282"/>
      <c r="F802" s="283"/>
      <c r="G802" s="68"/>
      <c r="H802" s="286" t="s">
        <v>35</v>
      </c>
      <c r="I802" s="286"/>
      <c r="J802" s="326"/>
      <c r="K802" s="326"/>
      <c r="L802" s="326"/>
      <c r="M802" s="326"/>
      <c r="N802" s="327"/>
      <c r="O802" s="69"/>
    </row>
    <row r="803" spans="1:15" ht="13.15" x14ac:dyDescent="0.4">
      <c r="A803" s="2"/>
      <c r="B803" s="281"/>
      <c r="C803" s="284"/>
      <c r="D803" s="284"/>
      <c r="E803" s="284"/>
      <c r="F803" s="285"/>
      <c r="G803" s="36">
        <v>4</v>
      </c>
      <c r="H803" s="287"/>
      <c r="I803" s="287"/>
      <c r="J803" s="328"/>
      <c r="K803" s="328"/>
      <c r="L803" s="328"/>
      <c r="M803" s="328"/>
      <c r="N803" s="329"/>
      <c r="O803" s="6"/>
    </row>
    <row r="804" spans="1:15" ht="16.5" customHeight="1" x14ac:dyDescent="0.4">
      <c r="A804" s="2"/>
      <c r="B804" s="44"/>
      <c r="C804" s="330"/>
      <c r="D804" s="330"/>
      <c r="E804" s="330"/>
      <c r="F804" s="331"/>
      <c r="G804" s="36"/>
      <c r="H804" s="287" t="s">
        <v>36</v>
      </c>
      <c r="I804" s="287"/>
      <c r="J804" s="324"/>
      <c r="K804" s="324"/>
      <c r="L804" s="324"/>
      <c r="M804" s="324"/>
      <c r="N804" s="40"/>
      <c r="O804" s="2"/>
    </row>
    <row r="805" spans="1:15" ht="13.15" x14ac:dyDescent="0.4">
      <c r="A805" s="2"/>
      <c r="B805" s="41">
        <v>2</v>
      </c>
      <c r="C805" s="282" t="s">
        <v>0</v>
      </c>
      <c r="D805" s="282"/>
      <c r="E805" s="282"/>
      <c r="F805" s="283"/>
      <c r="G805" s="36">
        <v>5</v>
      </c>
      <c r="H805" s="287"/>
      <c r="I805" s="287"/>
      <c r="J805" s="325"/>
      <c r="K805" s="325"/>
      <c r="L805" s="325"/>
      <c r="M805" s="325"/>
      <c r="N805" s="40"/>
      <c r="O805" s="6"/>
    </row>
    <row r="806" spans="1:15" ht="15" customHeight="1" x14ac:dyDescent="0.4">
      <c r="A806" s="2"/>
      <c r="B806" s="44" t="s">
        <v>15</v>
      </c>
      <c r="C806" s="296"/>
      <c r="D806" s="296"/>
      <c r="E806" s="296"/>
      <c r="F806" s="297"/>
      <c r="G806" s="36">
        <v>6</v>
      </c>
      <c r="H806" s="2" t="s">
        <v>37</v>
      </c>
      <c r="I806" s="2"/>
      <c r="J806" s="335"/>
      <c r="K806" s="335"/>
      <c r="L806" s="335"/>
      <c r="M806" s="335"/>
      <c r="N806" s="40"/>
      <c r="O806" s="6"/>
    </row>
    <row r="807" spans="1:15" ht="15.4" x14ac:dyDescent="0.45">
      <c r="A807" s="2"/>
      <c r="B807" s="41">
        <v>3</v>
      </c>
      <c r="C807" s="282" t="s">
        <v>45</v>
      </c>
      <c r="D807" s="282"/>
      <c r="E807" s="282"/>
      <c r="F807" s="283"/>
      <c r="G807" s="2"/>
      <c r="H807" s="287"/>
      <c r="I807" s="287"/>
      <c r="J807" s="287"/>
      <c r="K807" s="287"/>
      <c r="L807" s="287"/>
      <c r="M807" s="287"/>
      <c r="N807" s="14"/>
      <c r="O807" s="1"/>
    </row>
    <row r="808" spans="1:15" ht="3.75" customHeight="1" x14ac:dyDescent="0.45">
      <c r="A808" s="2"/>
      <c r="B808" s="36"/>
      <c r="C808" s="56"/>
      <c r="D808" s="56"/>
      <c r="E808" s="56"/>
      <c r="F808" s="37"/>
      <c r="G808" s="2"/>
      <c r="H808" s="2"/>
      <c r="I808" s="2"/>
      <c r="J808" s="2"/>
      <c r="K808" s="1"/>
      <c r="L808" s="1"/>
      <c r="M808" s="1"/>
      <c r="N808" s="14"/>
      <c r="O808" s="1"/>
    </row>
    <row r="809" spans="1:15" ht="19.899999999999999" x14ac:dyDescent="0.4">
      <c r="A809" s="2"/>
      <c r="B809" s="36"/>
      <c r="C809" s="169"/>
      <c r="D809" s="287" t="s">
        <v>47</v>
      </c>
      <c r="E809" s="287"/>
      <c r="F809" s="302"/>
      <c r="G809" s="36">
        <v>7</v>
      </c>
      <c r="H809" s="2" t="s">
        <v>46</v>
      </c>
      <c r="I809" s="2"/>
      <c r="J809" s="6"/>
      <c r="K809" s="292"/>
      <c r="L809" s="292"/>
      <c r="M809" s="292"/>
      <c r="N809" s="28"/>
      <c r="O809" s="27"/>
    </row>
    <row r="810" spans="1:15" ht="5.25" customHeight="1" x14ac:dyDescent="0.4">
      <c r="A810" s="2"/>
      <c r="B810" s="36"/>
      <c r="C810" s="8"/>
      <c r="D810" s="2"/>
      <c r="E810" s="2"/>
      <c r="F810" s="43"/>
      <c r="G810" s="36"/>
      <c r="H810" s="2"/>
      <c r="I810" s="2"/>
      <c r="J810" s="6"/>
      <c r="K810" s="70"/>
      <c r="L810" s="70"/>
      <c r="M810" s="70"/>
      <c r="N810" s="28"/>
      <c r="O810" s="27"/>
    </row>
    <row r="811" spans="1:15" ht="19.899999999999999" x14ac:dyDescent="0.45">
      <c r="A811" s="2"/>
      <c r="B811" s="36"/>
      <c r="C811" s="169"/>
      <c r="D811" s="287" t="s">
        <v>48</v>
      </c>
      <c r="E811" s="287"/>
      <c r="F811" s="302"/>
      <c r="G811" s="36"/>
      <c r="H811" s="292"/>
      <c r="I811" s="292"/>
      <c r="J811" s="292"/>
      <c r="K811" s="292"/>
      <c r="L811" s="292"/>
      <c r="M811" s="292"/>
      <c r="N811" s="14"/>
      <c r="O811" s="1"/>
    </row>
    <row r="812" spans="1:15" ht="7.5" customHeight="1" x14ac:dyDescent="0.45">
      <c r="A812" s="2"/>
      <c r="B812" s="44"/>
      <c r="C812" s="45"/>
      <c r="D812" s="5"/>
      <c r="E812" s="5"/>
      <c r="F812" s="42"/>
      <c r="G812" s="44"/>
      <c r="H812" s="5"/>
      <c r="I812" s="5"/>
      <c r="J812" s="71"/>
      <c r="K812" s="72"/>
      <c r="L812" s="72"/>
      <c r="M812" s="72"/>
      <c r="N812" s="60"/>
      <c r="O812" s="1"/>
    </row>
    <row r="813" spans="1:15" x14ac:dyDescent="0.35">
      <c r="E813" s="75"/>
    </row>
    <row r="814" spans="1:15" x14ac:dyDescent="0.35">
      <c r="E814" s="75"/>
    </row>
    <row r="815" spans="1:15" x14ac:dyDescent="0.35">
      <c r="E815" s="75"/>
    </row>
    <row r="816" spans="1:15" x14ac:dyDescent="0.35">
      <c r="E816" s="75"/>
    </row>
    <row r="817" spans="1:15" x14ac:dyDescent="0.35">
      <c r="E817" s="75"/>
    </row>
    <row r="818" spans="1:15" x14ac:dyDescent="0.35">
      <c r="B818" s="336"/>
      <c r="C818" s="336"/>
      <c r="D818" s="336"/>
      <c r="E818" s="336"/>
      <c r="F818" s="336"/>
      <c r="G818" s="336"/>
      <c r="H818" s="336"/>
      <c r="I818" s="336"/>
      <c r="J818" s="336"/>
      <c r="K818" s="336"/>
      <c r="L818" s="336"/>
      <c r="M818" s="336"/>
      <c r="N818" s="336"/>
    </row>
    <row r="819" spans="1:15" ht="17.25" x14ac:dyDescent="0.45">
      <c r="A819" s="48"/>
      <c r="B819" s="48"/>
      <c r="C819" s="48"/>
      <c r="D819" s="237" t="s">
        <v>42</v>
      </c>
      <c r="E819" s="237"/>
      <c r="F819" s="237"/>
      <c r="G819" s="237"/>
      <c r="H819" s="237"/>
      <c r="I819" s="237"/>
      <c r="J819" s="237"/>
      <c r="K819" s="237"/>
      <c r="L819" s="237"/>
      <c r="M819" s="307" t="s">
        <v>133</v>
      </c>
      <c r="N819" s="306"/>
      <c r="O819" s="2"/>
    </row>
    <row r="820" spans="1:15" ht="13.15" x14ac:dyDescent="0.4">
      <c r="A820" s="27"/>
      <c r="B820" s="251"/>
      <c r="C820" s="251"/>
      <c r="D820" s="251"/>
      <c r="E820" s="251"/>
      <c r="F820" s="251"/>
      <c r="G820" s="251"/>
      <c r="H820" s="251"/>
      <c r="I820" s="251"/>
      <c r="J820" s="251"/>
      <c r="K820" s="251"/>
      <c r="L820" s="251"/>
      <c r="M820" s="251"/>
      <c r="N820" s="27"/>
      <c r="O820" s="2"/>
    </row>
    <row r="821" spans="1:15" ht="15.4" x14ac:dyDescent="0.4">
      <c r="A821" s="63"/>
      <c r="B821" s="333" t="s">
        <v>9</v>
      </c>
      <c r="C821" s="333"/>
      <c r="D821" s="333"/>
      <c r="E821" s="333"/>
      <c r="F821" s="333"/>
      <c r="G821" s="333"/>
      <c r="H821" s="333"/>
      <c r="I821" s="309" t="str">
        <f>'Contributions &amp; Expenditures'!F9</f>
        <v>Greater Than</v>
      </c>
      <c r="J821" s="309"/>
      <c r="K821" s="309"/>
      <c r="L821" s="309"/>
      <c r="M821" s="309"/>
      <c r="N821" s="309"/>
      <c r="O821" s="65"/>
    </row>
    <row r="822" spans="1:15" ht="15.4" x14ac:dyDescent="0.4">
      <c r="A822" s="2"/>
      <c r="B822" s="2"/>
      <c r="C822" s="2"/>
      <c r="D822" s="66"/>
      <c r="E822" s="66"/>
      <c r="F822" s="66"/>
      <c r="G822" s="66"/>
      <c r="H822" s="65"/>
      <c r="I822" s="65"/>
      <c r="J822" s="65"/>
      <c r="K822" s="65"/>
      <c r="L822" s="65"/>
      <c r="M822" s="65"/>
      <c r="N822" s="65"/>
      <c r="O822" s="65"/>
    </row>
    <row r="823" spans="1:15" ht="13.9" x14ac:dyDescent="0.4">
      <c r="B823" s="52"/>
      <c r="C823" s="52"/>
      <c r="D823" s="52"/>
      <c r="E823" s="52"/>
      <c r="F823" s="67" t="s">
        <v>4</v>
      </c>
      <c r="H823" s="50"/>
      <c r="J823" s="50"/>
      <c r="K823" s="19">
        <f>'Contributions &amp; Expenditures'!G34</f>
        <v>45181</v>
      </c>
      <c r="L823" s="32" t="s">
        <v>5</v>
      </c>
      <c r="M823" s="19">
        <f>'Contributions &amp; Expenditures'!J34</f>
        <v>45215</v>
      </c>
    </row>
    <row r="824" spans="1:15" ht="15.4" x14ac:dyDescent="0.35">
      <c r="A824" s="33"/>
      <c r="B824" s="16"/>
      <c r="C824" s="10"/>
      <c r="D824" s="10"/>
      <c r="E824" s="10"/>
      <c r="F824" s="10"/>
      <c r="H824" s="34"/>
      <c r="K824" s="35" t="s">
        <v>2</v>
      </c>
      <c r="M824" s="35" t="s">
        <v>6</v>
      </c>
    </row>
    <row r="825" spans="1:15" ht="13.5" x14ac:dyDescent="0.4">
      <c r="A825" s="2"/>
      <c r="B825" s="332" t="s">
        <v>34</v>
      </c>
      <c r="C825" s="332"/>
      <c r="D825" s="332"/>
      <c r="E825" s="332"/>
      <c r="F825" s="332"/>
      <c r="G825" s="312"/>
      <c r="H825" s="312"/>
      <c r="I825" s="312"/>
      <c r="J825" s="312"/>
      <c r="K825" s="312"/>
      <c r="L825" s="312"/>
      <c r="M825" s="312"/>
      <c r="N825" s="312"/>
      <c r="O825" s="312"/>
    </row>
    <row r="826" spans="1:15" ht="3" customHeight="1" x14ac:dyDescent="0.4">
      <c r="A826" s="2"/>
      <c r="B826" s="280">
        <v>1</v>
      </c>
      <c r="C826" s="282" t="s">
        <v>44</v>
      </c>
      <c r="D826" s="282"/>
      <c r="E826" s="282"/>
      <c r="F826" s="283"/>
      <c r="G826" s="68"/>
      <c r="H826" s="286" t="s">
        <v>35</v>
      </c>
      <c r="I826" s="286"/>
      <c r="J826" s="326"/>
      <c r="K826" s="326"/>
      <c r="L826" s="326"/>
      <c r="M826" s="326"/>
      <c r="N826" s="327"/>
      <c r="O826" s="69"/>
    </row>
    <row r="827" spans="1:15" ht="13.15" x14ac:dyDescent="0.4">
      <c r="A827" s="2"/>
      <c r="B827" s="281"/>
      <c r="C827" s="284"/>
      <c r="D827" s="284"/>
      <c r="E827" s="284"/>
      <c r="F827" s="285"/>
      <c r="G827" s="36">
        <v>4</v>
      </c>
      <c r="H827" s="287"/>
      <c r="I827" s="287"/>
      <c r="J827" s="328"/>
      <c r="K827" s="328"/>
      <c r="L827" s="328"/>
      <c r="M827" s="328"/>
      <c r="N827" s="329"/>
      <c r="O827" s="6"/>
    </row>
    <row r="828" spans="1:15" ht="17.25" customHeight="1" x14ac:dyDescent="0.4">
      <c r="A828" s="2"/>
      <c r="B828" s="44"/>
      <c r="C828" s="330"/>
      <c r="D828" s="330"/>
      <c r="E828" s="330"/>
      <c r="F828" s="331"/>
      <c r="G828" s="36"/>
      <c r="H828" s="287" t="s">
        <v>36</v>
      </c>
      <c r="I828" s="287"/>
      <c r="J828" s="324"/>
      <c r="K828" s="324"/>
      <c r="L828" s="324"/>
      <c r="M828" s="324"/>
      <c r="N828" s="40"/>
      <c r="O828" s="2"/>
    </row>
    <row r="829" spans="1:15" ht="13.15" x14ac:dyDescent="0.4">
      <c r="A829" s="2"/>
      <c r="B829" s="41">
        <v>2</v>
      </c>
      <c r="C829" s="282" t="s">
        <v>0</v>
      </c>
      <c r="D829" s="282"/>
      <c r="E829" s="282"/>
      <c r="F829" s="283"/>
      <c r="G829" s="36">
        <v>5</v>
      </c>
      <c r="H829" s="287"/>
      <c r="I829" s="287"/>
      <c r="J829" s="325"/>
      <c r="K829" s="325"/>
      <c r="L829" s="325"/>
      <c r="M829" s="325"/>
      <c r="N829" s="40"/>
      <c r="O829" s="6"/>
    </row>
    <row r="830" spans="1:15" ht="17.25" customHeight="1" x14ac:dyDescent="0.4">
      <c r="A830" s="2"/>
      <c r="B830" s="44" t="s">
        <v>15</v>
      </c>
      <c r="C830" s="296"/>
      <c r="D830" s="296"/>
      <c r="E830" s="296"/>
      <c r="F830" s="297"/>
      <c r="G830" s="36">
        <v>6</v>
      </c>
      <c r="H830" s="2" t="s">
        <v>37</v>
      </c>
      <c r="I830" s="2"/>
      <c r="J830" s="335"/>
      <c r="K830" s="335"/>
      <c r="L830" s="335"/>
      <c r="M830" s="335"/>
      <c r="N830" s="40"/>
      <c r="O830" s="6"/>
    </row>
    <row r="831" spans="1:15" ht="15.4" x14ac:dyDescent="0.45">
      <c r="A831" s="2"/>
      <c r="B831" s="41">
        <v>3</v>
      </c>
      <c r="C831" s="282" t="s">
        <v>45</v>
      </c>
      <c r="D831" s="282"/>
      <c r="E831" s="282"/>
      <c r="F831" s="283"/>
      <c r="G831" s="2"/>
      <c r="H831" s="287"/>
      <c r="I831" s="287"/>
      <c r="J831" s="287"/>
      <c r="K831" s="287"/>
      <c r="L831" s="287"/>
      <c r="M831" s="287"/>
      <c r="N831" s="14"/>
      <c r="O831" s="1"/>
    </row>
    <row r="832" spans="1:15" ht="3.75" customHeight="1" x14ac:dyDescent="0.45">
      <c r="A832" s="2"/>
      <c r="B832" s="36"/>
      <c r="C832" s="56"/>
      <c r="D832" s="56"/>
      <c r="E832" s="56"/>
      <c r="F832" s="37"/>
      <c r="G832" s="2"/>
      <c r="H832" s="2"/>
      <c r="I832" s="2"/>
      <c r="J832" s="2"/>
      <c r="K832" s="1"/>
      <c r="L832" s="1"/>
      <c r="M832" s="1"/>
      <c r="N832" s="14"/>
      <c r="O832" s="1"/>
    </row>
    <row r="833" spans="1:15" ht="19.899999999999999" x14ac:dyDescent="0.4">
      <c r="A833" s="2"/>
      <c r="B833" s="36"/>
      <c r="C833" s="169"/>
      <c r="D833" s="287" t="s">
        <v>47</v>
      </c>
      <c r="E833" s="287"/>
      <c r="F833" s="302"/>
      <c r="G833" s="36">
        <v>7</v>
      </c>
      <c r="H833" s="2" t="s">
        <v>46</v>
      </c>
      <c r="I833" s="2"/>
      <c r="J833" s="6"/>
      <c r="K833" s="292"/>
      <c r="L833" s="292"/>
      <c r="M833" s="292"/>
      <c r="N833" s="28"/>
      <c r="O833" s="27"/>
    </row>
    <row r="834" spans="1:15" ht="6.75" customHeight="1" x14ac:dyDescent="0.4">
      <c r="A834" s="2"/>
      <c r="B834" s="36"/>
      <c r="C834" s="8"/>
      <c r="D834" s="2"/>
      <c r="E834" s="2"/>
      <c r="F834" s="43"/>
      <c r="G834" s="36"/>
      <c r="H834" s="2"/>
      <c r="I834" s="2"/>
      <c r="J834" s="6"/>
      <c r="K834" s="70"/>
      <c r="L834" s="70"/>
      <c r="M834" s="70"/>
      <c r="N834" s="28"/>
      <c r="O834" s="27"/>
    </row>
    <row r="835" spans="1:15" ht="19.899999999999999" x14ac:dyDescent="0.45">
      <c r="A835" s="2"/>
      <c r="B835" s="36"/>
      <c r="C835" s="169"/>
      <c r="D835" s="287" t="s">
        <v>48</v>
      </c>
      <c r="E835" s="287"/>
      <c r="F835" s="302"/>
      <c r="G835" s="36"/>
      <c r="H835" s="292"/>
      <c r="I835" s="292"/>
      <c r="J835" s="292"/>
      <c r="K835" s="292"/>
      <c r="L835" s="292"/>
      <c r="M835" s="292"/>
      <c r="N835" s="14"/>
      <c r="O835" s="1"/>
    </row>
    <row r="836" spans="1:15" ht="5.25" customHeight="1" x14ac:dyDescent="0.45">
      <c r="A836" s="2"/>
      <c r="B836" s="44"/>
      <c r="C836" s="45"/>
      <c r="D836" s="5"/>
      <c r="E836" s="5"/>
      <c r="F836" s="42"/>
      <c r="G836" s="44"/>
      <c r="H836" s="5"/>
      <c r="I836" s="5"/>
      <c r="J836" s="71"/>
      <c r="K836" s="72"/>
      <c r="L836" s="72"/>
      <c r="M836" s="72"/>
      <c r="N836" s="60"/>
      <c r="O836" s="1"/>
    </row>
    <row r="837" spans="1:15" x14ac:dyDescent="0.35">
      <c r="A837" s="73"/>
      <c r="B837" s="73"/>
      <c r="C837" s="73"/>
      <c r="D837" s="74"/>
      <c r="E837" s="75"/>
      <c r="F837" s="73"/>
      <c r="G837" s="73"/>
      <c r="H837" s="73"/>
      <c r="I837" s="73"/>
      <c r="J837" s="73"/>
      <c r="K837" s="73"/>
      <c r="L837" s="73"/>
      <c r="M837" s="73"/>
      <c r="N837" s="73"/>
      <c r="O837" s="73"/>
    </row>
    <row r="838" spans="1:15" ht="3.75" customHeight="1" x14ac:dyDescent="0.4">
      <c r="A838" s="2"/>
      <c r="B838" s="280">
        <v>1</v>
      </c>
      <c r="C838" s="282" t="s">
        <v>44</v>
      </c>
      <c r="D838" s="282"/>
      <c r="E838" s="282"/>
      <c r="F838" s="283"/>
      <c r="G838" s="68"/>
      <c r="H838" s="286" t="s">
        <v>35</v>
      </c>
      <c r="I838" s="286"/>
      <c r="J838" s="326"/>
      <c r="K838" s="326"/>
      <c r="L838" s="326"/>
      <c r="M838" s="326"/>
      <c r="N838" s="327"/>
      <c r="O838" s="69"/>
    </row>
    <row r="839" spans="1:15" ht="13.15" x14ac:dyDescent="0.4">
      <c r="A839" s="2"/>
      <c r="B839" s="281"/>
      <c r="C839" s="284"/>
      <c r="D839" s="284"/>
      <c r="E839" s="284"/>
      <c r="F839" s="285"/>
      <c r="G839" s="36">
        <v>4</v>
      </c>
      <c r="H839" s="287"/>
      <c r="I839" s="287"/>
      <c r="J839" s="328"/>
      <c r="K839" s="328"/>
      <c r="L839" s="328"/>
      <c r="M839" s="328"/>
      <c r="N839" s="329"/>
      <c r="O839" s="6"/>
    </row>
    <row r="840" spans="1:15" ht="16.5" customHeight="1" x14ac:dyDescent="0.4">
      <c r="A840" s="2"/>
      <c r="B840" s="44"/>
      <c r="C840" s="330"/>
      <c r="D840" s="330"/>
      <c r="E840" s="330"/>
      <c r="F840" s="331"/>
      <c r="G840" s="36"/>
      <c r="H840" s="287" t="s">
        <v>36</v>
      </c>
      <c r="I840" s="287"/>
      <c r="J840" s="324"/>
      <c r="K840" s="324"/>
      <c r="L840" s="324"/>
      <c r="M840" s="324"/>
      <c r="N840" s="40"/>
      <c r="O840" s="2"/>
    </row>
    <row r="841" spans="1:15" ht="13.15" x14ac:dyDescent="0.4">
      <c r="A841" s="2"/>
      <c r="B841" s="41">
        <v>2</v>
      </c>
      <c r="C841" s="282" t="s">
        <v>0</v>
      </c>
      <c r="D841" s="282"/>
      <c r="E841" s="282"/>
      <c r="F841" s="283"/>
      <c r="G841" s="36">
        <v>5</v>
      </c>
      <c r="H841" s="287"/>
      <c r="I841" s="287"/>
      <c r="J841" s="325"/>
      <c r="K841" s="325"/>
      <c r="L841" s="325"/>
      <c r="M841" s="325"/>
      <c r="N841" s="40"/>
      <c r="O841" s="6"/>
    </row>
    <row r="842" spans="1:15" ht="16.5" customHeight="1" x14ac:dyDescent="0.4">
      <c r="A842" s="2"/>
      <c r="B842" s="44" t="s">
        <v>15</v>
      </c>
      <c r="C842" s="296"/>
      <c r="D842" s="296"/>
      <c r="E842" s="296"/>
      <c r="F842" s="297"/>
      <c r="G842" s="36">
        <v>6</v>
      </c>
      <c r="H842" s="2" t="s">
        <v>37</v>
      </c>
      <c r="I842" s="2"/>
      <c r="J842" s="335"/>
      <c r="K842" s="335"/>
      <c r="L842" s="335"/>
      <c r="M842" s="335"/>
      <c r="N842" s="40"/>
      <c r="O842" s="6"/>
    </row>
    <row r="843" spans="1:15" ht="15.4" x14ac:dyDescent="0.45">
      <c r="A843" s="2"/>
      <c r="B843" s="41">
        <v>3</v>
      </c>
      <c r="C843" s="282" t="s">
        <v>45</v>
      </c>
      <c r="D843" s="282"/>
      <c r="E843" s="282"/>
      <c r="F843" s="283"/>
      <c r="G843" s="2"/>
      <c r="H843" s="287"/>
      <c r="I843" s="287"/>
      <c r="J843" s="287"/>
      <c r="K843" s="287"/>
      <c r="L843" s="287"/>
      <c r="M843" s="287"/>
      <c r="N843" s="14"/>
      <c r="O843" s="1"/>
    </row>
    <row r="844" spans="1:15" ht="2.25" customHeight="1" x14ac:dyDescent="0.45">
      <c r="A844" s="2"/>
      <c r="B844" s="36"/>
      <c r="C844" s="56"/>
      <c r="D844" s="56"/>
      <c r="E844" s="56"/>
      <c r="F844" s="37"/>
      <c r="G844" s="2"/>
      <c r="H844" s="2"/>
      <c r="I844" s="2"/>
      <c r="J844" s="2"/>
      <c r="K844" s="1"/>
      <c r="L844" s="1"/>
      <c r="M844" s="1"/>
      <c r="N844" s="14"/>
      <c r="O844" s="1"/>
    </row>
    <row r="845" spans="1:15" ht="19.899999999999999" x14ac:dyDescent="0.4">
      <c r="A845" s="2"/>
      <c r="B845" s="36"/>
      <c r="C845" s="169"/>
      <c r="D845" s="287" t="s">
        <v>47</v>
      </c>
      <c r="E845" s="287"/>
      <c r="F845" s="302"/>
      <c r="G845" s="36">
        <v>7</v>
      </c>
      <c r="H845" s="2" t="s">
        <v>46</v>
      </c>
      <c r="I845" s="2"/>
      <c r="J845" s="6"/>
      <c r="K845" s="292"/>
      <c r="L845" s="292"/>
      <c r="M845" s="292"/>
      <c r="N845" s="28"/>
      <c r="O845" s="27"/>
    </row>
    <row r="846" spans="1:15" ht="5.25" customHeight="1" x14ac:dyDescent="0.4">
      <c r="A846" s="2"/>
      <c r="B846" s="36"/>
      <c r="C846" s="8"/>
      <c r="D846" s="2"/>
      <c r="E846" s="2"/>
      <c r="F846" s="43"/>
      <c r="G846" s="36"/>
      <c r="H846" s="2"/>
      <c r="I846" s="2"/>
      <c r="J846" s="6"/>
      <c r="K846" s="70"/>
      <c r="L846" s="70"/>
      <c r="M846" s="70"/>
      <c r="N846" s="28"/>
      <c r="O846" s="27"/>
    </row>
    <row r="847" spans="1:15" ht="19.899999999999999" x14ac:dyDescent="0.45">
      <c r="A847" s="2"/>
      <c r="B847" s="36"/>
      <c r="C847" s="169"/>
      <c r="D847" s="287" t="s">
        <v>48</v>
      </c>
      <c r="E847" s="287"/>
      <c r="F847" s="302"/>
      <c r="G847" s="36"/>
      <c r="H847" s="292"/>
      <c r="I847" s="292"/>
      <c r="J847" s="292"/>
      <c r="K847" s="292"/>
      <c r="L847" s="292"/>
      <c r="M847" s="292"/>
      <c r="N847" s="14"/>
      <c r="O847" s="1"/>
    </row>
    <row r="848" spans="1:15" ht="6" customHeight="1" x14ac:dyDescent="0.45">
      <c r="A848" s="2"/>
      <c r="B848" s="44"/>
      <c r="C848" s="45"/>
      <c r="D848" s="5"/>
      <c r="E848" s="5"/>
      <c r="F848" s="42"/>
      <c r="G848" s="44"/>
      <c r="H848" s="5"/>
      <c r="I848" s="5"/>
      <c r="J848" s="71"/>
      <c r="K848" s="72"/>
      <c r="L848" s="72"/>
      <c r="M848" s="72"/>
      <c r="N848" s="60"/>
      <c r="O848" s="1"/>
    </row>
    <row r="849" spans="1:15" x14ac:dyDescent="0.35">
      <c r="E849" s="75"/>
    </row>
    <row r="850" spans="1:15" ht="3.75" customHeight="1" x14ac:dyDescent="0.4">
      <c r="A850" s="2"/>
      <c r="B850" s="280">
        <v>1</v>
      </c>
      <c r="C850" s="282" t="s">
        <v>44</v>
      </c>
      <c r="D850" s="282"/>
      <c r="E850" s="282"/>
      <c r="F850" s="283"/>
      <c r="G850" s="68"/>
      <c r="H850" s="286" t="s">
        <v>35</v>
      </c>
      <c r="I850" s="286"/>
      <c r="J850" s="326"/>
      <c r="K850" s="326"/>
      <c r="L850" s="326"/>
      <c r="M850" s="326"/>
      <c r="N850" s="327"/>
      <c r="O850" s="69"/>
    </row>
    <row r="851" spans="1:15" ht="13.15" x14ac:dyDescent="0.4">
      <c r="A851" s="2"/>
      <c r="B851" s="281"/>
      <c r="C851" s="284"/>
      <c r="D851" s="284"/>
      <c r="E851" s="284"/>
      <c r="F851" s="285"/>
      <c r="G851" s="36">
        <v>4</v>
      </c>
      <c r="H851" s="287"/>
      <c r="I851" s="287"/>
      <c r="J851" s="328"/>
      <c r="K851" s="328"/>
      <c r="L851" s="328"/>
      <c r="M851" s="328"/>
      <c r="N851" s="329"/>
      <c r="O851" s="6"/>
    </row>
    <row r="852" spans="1:15" ht="15.75" customHeight="1" x14ac:dyDescent="0.4">
      <c r="A852" s="2"/>
      <c r="B852" s="44"/>
      <c r="C852" s="330"/>
      <c r="D852" s="330"/>
      <c r="E852" s="330"/>
      <c r="F852" s="331"/>
      <c r="G852" s="36"/>
      <c r="H852" s="287" t="s">
        <v>36</v>
      </c>
      <c r="I852" s="287"/>
      <c r="J852" s="324"/>
      <c r="K852" s="324"/>
      <c r="L852" s="324"/>
      <c r="M852" s="324"/>
      <c r="N852" s="40"/>
      <c r="O852" s="2"/>
    </row>
    <row r="853" spans="1:15" ht="13.15" x14ac:dyDescent="0.4">
      <c r="A853" s="2"/>
      <c r="B853" s="41">
        <v>2</v>
      </c>
      <c r="C853" s="282" t="s">
        <v>0</v>
      </c>
      <c r="D853" s="282"/>
      <c r="E853" s="282"/>
      <c r="F853" s="283"/>
      <c r="G853" s="36">
        <v>5</v>
      </c>
      <c r="H853" s="287"/>
      <c r="I853" s="287"/>
      <c r="J853" s="325"/>
      <c r="K853" s="325"/>
      <c r="L853" s="325"/>
      <c r="M853" s="325"/>
      <c r="N853" s="40"/>
      <c r="O853" s="6"/>
    </row>
    <row r="854" spans="1:15" ht="17.25" customHeight="1" x14ac:dyDescent="0.4">
      <c r="A854" s="2"/>
      <c r="B854" s="44" t="s">
        <v>15</v>
      </c>
      <c r="C854" s="296"/>
      <c r="D854" s="296"/>
      <c r="E854" s="296"/>
      <c r="F854" s="297"/>
      <c r="G854" s="36">
        <v>6</v>
      </c>
      <c r="H854" s="2" t="s">
        <v>37</v>
      </c>
      <c r="I854" s="2"/>
      <c r="J854" s="335"/>
      <c r="K854" s="335"/>
      <c r="L854" s="335"/>
      <c r="M854" s="335"/>
      <c r="N854" s="40"/>
      <c r="O854" s="6"/>
    </row>
    <row r="855" spans="1:15" ht="15.4" x14ac:dyDescent="0.45">
      <c r="A855" s="2"/>
      <c r="B855" s="41">
        <v>3</v>
      </c>
      <c r="C855" s="282" t="s">
        <v>45</v>
      </c>
      <c r="D855" s="282"/>
      <c r="E855" s="282"/>
      <c r="F855" s="283"/>
      <c r="G855" s="2"/>
      <c r="H855" s="287"/>
      <c r="I855" s="287"/>
      <c r="J855" s="287"/>
      <c r="K855" s="287"/>
      <c r="L855" s="287"/>
      <c r="M855" s="287"/>
      <c r="N855" s="14"/>
      <c r="O855" s="1"/>
    </row>
    <row r="856" spans="1:15" ht="6" customHeight="1" x14ac:dyDescent="0.45">
      <c r="A856" s="2"/>
      <c r="B856" s="36"/>
      <c r="C856" s="56"/>
      <c r="D856" s="56"/>
      <c r="E856" s="56"/>
      <c r="F856" s="37"/>
      <c r="G856" s="2"/>
      <c r="H856" s="2"/>
      <c r="I856" s="2"/>
      <c r="J856" s="2"/>
      <c r="K856" s="1"/>
      <c r="L856" s="1"/>
      <c r="M856" s="1"/>
      <c r="N856" s="14"/>
      <c r="O856" s="1"/>
    </row>
    <row r="857" spans="1:15" ht="19.899999999999999" x14ac:dyDescent="0.4">
      <c r="A857" s="2"/>
      <c r="B857" s="36"/>
      <c r="C857" s="169"/>
      <c r="D857" s="287" t="s">
        <v>47</v>
      </c>
      <c r="E857" s="287"/>
      <c r="F857" s="302"/>
      <c r="G857" s="36">
        <v>7</v>
      </c>
      <c r="H857" s="2" t="s">
        <v>46</v>
      </c>
      <c r="I857" s="2"/>
      <c r="J857" s="6"/>
      <c r="K857" s="292"/>
      <c r="L857" s="292"/>
      <c r="M857" s="292"/>
      <c r="N857" s="28"/>
      <c r="O857" s="27"/>
    </row>
    <row r="858" spans="1:15" ht="3.75" customHeight="1" x14ac:dyDescent="0.4">
      <c r="A858" s="2"/>
      <c r="B858" s="36"/>
      <c r="C858" s="8"/>
      <c r="D858" s="2"/>
      <c r="E858" s="2"/>
      <c r="F858" s="43"/>
      <c r="G858" s="36"/>
      <c r="H858" s="2"/>
      <c r="I858" s="2"/>
      <c r="J858" s="6"/>
      <c r="K858" s="70"/>
      <c r="L858" s="70"/>
      <c r="M858" s="70"/>
      <c r="N858" s="28"/>
      <c r="O858" s="27"/>
    </row>
    <row r="859" spans="1:15" ht="19.899999999999999" x14ac:dyDescent="0.45">
      <c r="A859" s="2"/>
      <c r="B859" s="36"/>
      <c r="C859" s="169"/>
      <c r="D859" s="287" t="s">
        <v>48</v>
      </c>
      <c r="E859" s="287"/>
      <c r="F859" s="302"/>
      <c r="G859" s="36"/>
      <c r="H859" s="292"/>
      <c r="I859" s="292"/>
      <c r="J859" s="292"/>
      <c r="K859" s="292"/>
      <c r="L859" s="292"/>
      <c r="M859" s="292"/>
      <c r="N859" s="14"/>
      <c r="O859" s="1"/>
    </row>
    <row r="860" spans="1:15" ht="8.25" customHeight="1" x14ac:dyDescent="0.45">
      <c r="A860" s="2"/>
      <c r="B860" s="44"/>
      <c r="C860" s="45"/>
      <c r="D860" s="5"/>
      <c r="E860" s="5"/>
      <c r="F860" s="42"/>
      <c r="G860" s="44"/>
      <c r="H860" s="5"/>
      <c r="I860" s="5"/>
      <c r="J860" s="71"/>
      <c r="K860" s="72"/>
      <c r="L860" s="72"/>
      <c r="M860" s="72"/>
      <c r="N860" s="60"/>
      <c r="O860" s="1"/>
    </row>
    <row r="861" spans="1:15" x14ac:dyDescent="0.35">
      <c r="A861" s="73"/>
      <c r="B861" s="73"/>
      <c r="C861" s="73"/>
      <c r="D861" s="74"/>
      <c r="E861" s="75"/>
      <c r="F861" s="73"/>
      <c r="G861" s="73"/>
      <c r="H861" s="73"/>
      <c r="I861" s="73"/>
      <c r="J861" s="73"/>
      <c r="K861" s="73"/>
      <c r="L861" s="73"/>
      <c r="M861" s="73"/>
      <c r="N861" s="73"/>
      <c r="O861" s="73"/>
    </row>
    <row r="862" spans="1:15" ht="3.75" customHeight="1" x14ac:dyDescent="0.4">
      <c r="A862" s="2"/>
      <c r="B862" s="280">
        <v>1</v>
      </c>
      <c r="C862" s="282" t="s">
        <v>44</v>
      </c>
      <c r="D862" s="282"/>
      <c r="E862" s="282"/>
      <c r="F862" s="283"/>
      <c r="G862" s="68"/>
      <c r="H862" s="286" t="s">
        <v>35</v>
      </c>
      <c r="I862" s="286"/>
      <c r="J862" s="326"/>
      <c r="K862" s="326"/>
      <c r="L862" s="326"/>
      <c r="M862" s="326"/>
      <c r="N862" s="327"/>
      <c r="O862" s="69"/>
    </row>
    <row r="863" spans="1:15" ht="13.15" x14ac:dyDescent="0.4">
      <c r="A863" s="2"/>
      <c r="B863" s="281"/>
      <c r="C863" s="284"/>
      <c r="D863" s="284"/>
      <c r="E863" s="284"/>
      <c r="F863" s="285"/>
      <c r="G863" s="36">
        <v>4</v>
      </c>
      <c r="H863" s="287"/>
      <c r="I863" s="287"/>
      <c r="J863" s="328"/>
      <c r="K863" s="328"/>
      <c r="L863" s="328"/>
      <c r="M863" s="328"/>
      <c r="N863" s="329"/>
      <c r="O863" s="6"/>
    </row>
    <row r="864" spans="1:15" ht="19.5" customHeight="1" x14ac:dyDescent="0.4">
      <c r="A864" s="2"/>
      <c r="B864" s="44"/>
      <c r="C864" s="330"/>
      <c r="D864" s="330"/>
      <c r="E864" s="330"/>
      <c r="F864" s="331"/>
      <c r="G864" s="36"/>
      <c r="H864" s="287" t="s">
        <v>36</v>
      </c>
      <c r="I864" s="287"/>
      <c r="J864" s="324"/>
      <c r="K864" s="324"/>
      <c r="L864" s="324"/>
      <c r="M864" s="324"/>
      <c r="N864" s="40"/>
      <c r="O864" s="2"/>
    </row>
    <row r="865" spans="1:15" ht="13.15" x14ac:dyDescent="0.4">
      <c r="A865" s="2"/>
      <c r="B865" s="41">
        <v>2</v>
      </c>
      <c r="C865" s="282" t="s">
        <v>0</v>
      </c>
      <c r="D865" s="282"/>
      <c r="E865" s="282"/>
      <c r="F865" s="283"/>
      <c r="G865" s="36">
        <v>5</v>
      </c>
      <c r="H865" s="287"/>
      <c r="I865" s="287"/>
      <c r="J865" s="325"/>
      <c r="K865" s="325"/>
      <c r="L865" s="325"/>
      <c r="M865" s="325"/>
      <c r="N865" s="40"/>
      <c r="O865" s="6"/>
    </row>
    <row r="866" spans="1:15" ht="19.5" customHeight="1" x14ac:dyDescent="0.4">
      <c r="A866" s="2"/>
      <c r="B866" s="44" t="s">
        <v>15</v>
      </c>
      <c r="C866" s="296"/>
      <c r="D866" s="296"/>
      <c r="E866" s="296"/>
      <c r="F866" s="297"/>
      <c r="G866" s="36">
        <v>6</v>
      </c>
      <c r="H866" s="2" t="s">
        <v>37</v>
      </c>
      <c r="I866" s="2"/>
      <c r="J866" s="335"/>
      <c r="K866" s="335"/>
      <c r="L866" s="335"/>
      <c r="M866" s="335"/>
      <c r="N866" s="40"/>
      <c r="O866" s="6"/>
    </row>
    <row r="867" spans="1:15" ht="15.4" x14ac:dyDescent="0.45">
      <c r="A867" s="2"/>
      <c r="B867" s="41">
        <v>3</v>
      </c>
      <c r="C867" s="282" t="s">
        <v>45</v>
      </c>
      <c r="D867" s="282"/>
      <c r="E867" s="282"/>
      <c r="F867" s="283"/>
      <c r="G867" s="2"/>
      <c r="H867" s="287"/>
      <c r="I867" s="287"/>
      <c r="J867" s="287"/>
      <c r="K867" s="287"/>
      <c r="L867" s="287"/>
      <c r="M867" s="287"/>
      <c r="N867" s="14"/>
      <c r="O867" s="1"/>
    </row>
    <row r="868" spans="1:15" ht="5.25" customHeight="1" x14ac:dyDescent="0.45">
      <c r="A868" s="2"/>
      <c r="B868" s="36"/>
      <c r="C868" s="56"/>
      <c r="D868" s="56"/>
      <c r="E868" s="56"/>
      <c r="F868" s="37"/>
      <c r="G868" s="2"/>
      <c r="H868" s="2"/>
      <c r="I868" s="2"/>
      <c r="J868" s="2"/>
      <c r="K868" s="1"/>
      <c r="L868" s="1"/>
      <c r="M868" s="1"/>
      <c r="N868" s="14"/>
      <c r="O868" s="1"/>
    </row>
    <row r="869" spans="1:15" ht="19.899999999999999" x14ac:dyDescent="0.4">
      <c r="A869" s="2"/>
      <c r="B869" s="36"/>
      <c r="C869" s="169"/>
      <c r="D869" s="287" t="s">
        <v>47</v>
      </c>
      <c r="E869" s="287"/>
      <c r="F869" s="302"/>
      <c r="G869" s="36">
        <v>7</v>
      </c>
      <c r="H869" s="2" t="s">
        <v>46</v>
      </c>
      <c r="I869" s="2"/>
      <c r="J869" s="6"/>
      <c r="K869" s="292"/>
      <c r="L869" s="292"/>
      <c r="M869" s="292"/>
      <c r="N869" s="28"/>
      <c r="O869" s="27"/>
    </row>
    <row r="870" spans="1:15" ht="6" customHeight="1" x14ac:dyDescent="0.4">
      <c r="A870" s="2"/>
      <c r="B870" s="36"/>
      <c r="C870" s="8"/>
      <c r="D870" s="2"/>
      <c r="E870" s="2"/>
      <c r="F870" s="43"/>
      <c r="G870" s="36"/>
      <c r="H870" s="2"/>
      <c r="I870" s="2"/>
      <c r="J870" s="6"/>
      <c r="K870" s="70"/>
      <c r="L870" s="70"/>
      <c r="M870" s="70"/>
      <c r="N870" s="28"/>
      <c r="O870" s="27"/>
    </row>
    <row r="871" spans="1:15" ht="19.899999999999999" x14ac:dyDescent="0.45">
      <c r="A871" s="2"/>
      <c r="B871" s="36"/>
      <c r="C871" s="169"/>
      <c r="D871" s="287" t="s">
        <v>48</v>
      </c>
      <c r="E871" s="287"/>
      <c r="F871" s="302"/>
      <c r="G871" s="36"/>
      <c r="H871" s="292"/>
      <c r="I871" s="292"/>
      <c r="J871" s="292"/>
      <c r="K871" s="292"/>
      <c r="L871" s="292"/>
      <c r="M871" s="292"/>
      <c r="N871" s="14"/>
      <c r="O871" s="1"/>
    </row>
    <row r="872" spans="1:15" ht="5.25" customHeight="1" x14ac:dyDescent="0.45">
      <c r="A872" s="2"/>
      <c r="B872" s="44"/>
      <c r="C872" s="45"/>
      <c r="D872" s="5"/>
      <c r="E872" s="5"/>
      <c r="F872" s="42"/>
      <c r="G872" s="44"/>
      <c r="H872" s="5"/>
      <c r="I872" s="5"/>
      <c r="J872" s="71"/>
      <c r="K872" s="72"/>
      <c r="L872" s="72"/>
      <c r="M872" s="72"/>
      <c r="N872" s="60"/>
      <c r="O872" s="1"/>
    </row>
    <row r="873" spans="1:15" x14ac:dyDescent="0.35">
      <c r="E873" s="75"/>
    </row>
    <row r="874" spans="1:15" ht="35.25" customHeight="1" x14ac:dyDescent="0.35">
      <c r="E874" s="75"/>
    </row>
    <row r="875" spans="1:15" x14ac:dyDescent="0.35">
      <c r="E875" s="75"/>
    </row>
    <row r="876" spans="1:15" x14ac:dyDescent="0.35">
      <c r="B876" s="336"/>
      <c r="C876" s="336"/>
      <c r="D876" s="336"/>
      <c r="E876" s="336"/>
      <c r="F876" s="336"/>
      <c r="G876" s="336"/>
      <c r="H876" s="336"/>
      <c r="I876" s="336"/>
      <c r="J876" s="336"/>
      <c r="K876" s="336"/>
      <c r="L876" s="336"/>
      <c r="M876" s="336"/>
      <c r="N876" s="336"/>
    </row>
    <row r="877" spans="1:15" ht="17.25" x14ac:dyDescent="0.45">
      <c r="A877" s="48"/>
      <c r="B877" s="48"/>
      <c r="C877" s="48"/>
      <c r="D877" s="237" t="s">
        <v>42</v>
      </c>
      <c r="E877" s="237"/>
      <c r="F877" s="237"/>
      <c r="G877" s="237"/>
      <c r="H877" s="237"/>
      <c r="I877" s="237"/>
      <c r="J877" s="237"/>
      <c r="K877" s="237"/>
      <c r="L877" s="237"/>
      <c r="M877" s="307" t="s">
        <v>134</v>
      </c>
      <c r="N877" s="306"/>
      <c r="O877" s="2"/>
    </row>
    <row r="878" spans="1:15" ht="13.15" x14ac:dyDescent="0.4">
      <c r="A878" s="27"/>
      <c r="B878" s="251"/>
      <c r="C878" s="251"/>
      <c r="D878" s="251"/>
      <c r="E878" s="251"/>
      <c r="F878" s="251"/>
      <c r="G878" s="251"/>
      <c r="H878" s="251"/>
      <c r="I878" s="251"/>
      <c r="J878" s="251"/>
      <c r="K878" s="251"/>
      <c r="L878" s="251"/>
      <c r="M878" s="251"/>
      <c r="N878" s="27"/>
      <c r="O878" s="2"/>
    </row>
    <row r="879" spans="1:15" ht="15.4" x14ac:dyDescent="0.4">
      <c r="A879" s="63"/>
      <c r="B879" s="333" t="s">
        <v>9</v>
      </c>
      <c r="C879" s="333"/>
      <c r="D879" s="333"/>
      <c r="E879" s="333"/>
      <c r="F879" s="333"/>
      <c r="G879" s="333"/>
      <c r="H879" s="333"/>
      <c r="I879" s="309" t="str">
        <f>'Contributions &amp; Expenditures'!F9</f>
        <v>Greater Than</v>
      </c>
      <c r="J879" s="309"/>
      <c r="K879" s="309"/>
      <c r="L879" s="309"/>
      <c r="M879" s="309"/>
      <c r="N879" s="309"/>
      <c r="O879" s="65"/>
    </row>
    <row r="880" spans="1:15" ht="15.4" x14ac:dyDescent="0.4">
      <c r="A880" s="2"/>
      <c r="B880" s="2"/>
      <c r="C880" s="2"/>
      <c r="D880" s="66"/>
      <c r="E880" s="66"/>
      <c r="F880" s="66"/>
      <c r="G880" s="66"/>
      <c r="H880" s="65"/>
      <c r="I880" s="65"/>
      <c r="J880" s="65"/>
      <c r="K880" s="65"/>
      <c r="L880" s="65"/>
      <c r="M880" s="65"/>
      <c r="N880" s="65"/>
      <c r="O880" s="65"/>
    </row>
    <row r="881" spans="1:15" ht="13.9" x14ac:dyDescent="0.4">
      <c r="B881" s="52"/>
      <c r="C881" s="52"/>
      <c r="D881" s="52"/>
      <c r="E881" s="52"/>
      <c r="F881" s="67" t="s">
        <v>4</v>
      </c>
      <c r="H881" s="50"/>
      <c r="J881" s="50"/>
      <c r="K881" s="19">
        <f>'Contributions &amp; Expenditures'!G34</f>
        <v>45181</v>
      </c>
      <c r="L881" s="32" t="s">
        <v>5</v>
      </c>
      <c r="M881" s="19">
        <f>'Contributions &amp; Expenditures'!J34</f>
        <v>45215</v>
      </c>
    </row>
    <row r="882" spans="1:15" ht="15.4" x14ac:dyDescent="0.35">
      <c r="A882" s="33"/>
      <c r="B882" s="16"/>
      <c r="C882" s="10"/>
      <c r="D882" s="10"/>
      <c r="E882" s="10"/>
      <c r="F882" s="10"/>
      <c r="H882" s="34"/>
      <c r="K882" s="35" t="s">
        <v>2</v>
      </c>
      <c r="M882" s="35" t="s">
        <v>6</v>
      </c>
    </row>
    <row r="883" spans="1:15" ht="13.5" x14ac:dyDescent="0.4">
      <c r="A883" s="2"/>
      <c r="B883" s="332" t="s">
        <v>34</v>
      </c>
      <c r="C883" s="332"/>
      <c r="D883" s="332"/>
      <c r="E883" s="332"/>
      <c r="F883" s="332"/>
      <c r="G883" s="312"/>
      <c r="H883" s="312"/>
      <c r="I883" s="312"/>
      <c r="J883" s="312"/>
      <c r="K883" s="312"/>
      <c r="L883" s="312"/>
      <c r="M883" s="312"/>
      <c r="N883" s="312"/>
      <c r="O883" s="312"/>
    </row>
    <row r="884" spans="1:15" ht="3.75" customHeight="1" x14ac:dyDescent="0.4">
      <c r="A884" s="2"/>
      <c r="B884" s="280">
        <v>1</v>
      </c>
      <c r="C884" s="282" t="s">
        <v>44</v>
      </c>
      <c r="D884" s="282"/>
      <c r="E884" s="282"/>
      <c r="F884" s="283"/>
      <c r="G884" s="68"/>
      <c r="H884" s="286" t="s">
        <v>35</v>
      </c>
      <c r="I884" s="286"/>
      <c r="J884" s="326"/>
      <c r="K884" s="326"/>
      <c r="L884" s="326"/>
      <c r="M884" s="326"/>
      <c r="N884" s="327"/>
      <c r="O884" s="69"/>
    </row>
    <row r="885" spans="1:15" ht="13.15" x14ac:dyDescent="0.4">
      <c r="A885" s="2"/>
      <c r="B885" s="281"/>
      <c r="C885" s="284"/>
      <c r="D885" s="284"/>
      <c r="E885" s="284"/>
      <c r="F885" s="285"/>
      <c r="G885" s="36">
        <v>4</v>
      </c>
      <c r="H885" s="287"/>
      <c r="I885" s="287"/>
      <c r="J885" s="328"/>
      <c r="K885" s="328"/>
      <c r="L885" s="328"/>
      <c r="M885" s="328"/>
      <c r="N885" s="329"/>
      <c r="O885" s="6"/>
    </row>
    <row r="886" spans="1:15" ht="16.5" customHeight="1" x14ac:dyDescent="0.4">
      <c r="A886" s="2"/>
      <c r="B886" s="44"/>
      <c r="C886" s="330"/>
      <c r="D886" s="330"/>
      <c r="E886" s="330"/>
      <c r="F886" s="331"/>
      <c r="G886" s="36"/>
      <c r="H886" s="287" t="s">
        <v>36</v>
      </c>
      <c r="I886" s="287"/>
      <c r="J886" s="324"/>
      <c r="K886" s="324"/>
      <c r="L886" s="324"/>
      <c r="M886" s="324"/>
      <c r="N886" s="40"/>
      <c r="O886" s="2"/>
    </row>
    <row r="887" spans="1:15" ht="13.15" x14ac:dyDescent="0.4">
      <c r="A887" s="2"/>
      <c r="B887" s="41">
        <v>2</v>
      </c>
      <c r="C887" s="282" t="s">
        <v>0</v>
      </c>
      <c r="D887" s="282"/>
      <c r="E887" s="282"/>
      <c r="F887" s="283"/>
      <c r="G887" s="36">
        <v>5</v>
      </c>
      <c r="H887" s="287"/>
      <c r="I887" s="287"/>
      <c r="J887" s="325"/>
      <c r="K887" s="325"/>
      <c r="L887" s="325"/>
      <c r="M887" s="325"/>
      <c r="N887" s="40"/>
      <c r="O887" s="6"/>
    </row>
    <row r="888" spans="1:15" ht="17.25" customHeight="1" x14ac:dyDescent="0.4">
      <c r="A888" s="2"/>
      <c r="B888" s="44" t="s">
        <v>15</v>
      </c>
      <c r="C888" s="296"/>
      <c r="D888" s="296"/>
      <c r="E888" s="296"/>
      <c r="F888" s="297"/>
      <c r="G888" s="36">
        <v>6</v>
      </c>
      <c r="H888" s="2" t="s">
        <v>37</v>
      </c>
      <c r="I888" s="2"/>
      <c r="J888" s="335"/>
      <c r="K888" s="335"/>
      <c r="L888" s="335"/>
      <c r="M888" s="335"/>
      <c r="N888" s="40"/>
      <c r="O888" s="6"/>
    </row>
    <row r="889" spans="1:15" ht="15.4" x14ac:dyDescent="0.45">
      <c r="A889" s="2"/>
      <c r="B889" s="41">
        <v>3</v>
      </c>
      <c r="C889" s="282" t="s">
        <v>45</v>
      </c>
      <c r="D889" s="282"/>
      <c r="E889" s="282"/>
      <c r="F889" s="283"/>
      <c r="G889" s="2"/>
      <c r="H889" s="287"/>
      <c r="I889" s="287"/>
      <c r="J889" s="287"/>
      <c r="K889" s="287"/>
      <c r="L889" s="287"/>
      <c r="M889" s="287"/>
      <c r="N889" s="14"/>
      <c r="O889" s="1"/>
    </row>
    <row r="890" spans="1:15" ht="3.75" customHeight="1" x14ac:dyDescent="0.45">
      <c r="A890" s="2"/>
      <c r="B890" s="36"/>
      <c r="C890" s="56"/>
      <c r="D890" s="56"/>
      <c r="E890" s="56"/>
      <c r="F890" s="37"/>
      <c r="G890" s="2"/>
      <c r="H890" s="2"/>
      <c r="I890" s="2"/>
      <c r="J890" s="2"/>
      <c r="K890" s="1"/>
      <c r="L890" s="1"/>
      <c r="M890" s="1"/>
      <c r="N890" s="14"/>
      <c r="O890" s="1"/>
    </row>
    <row r="891" spans="1:15" ht="19.899999999999999" x14ac:dyDescent="0.4">
      <c r="A891" s="2"/>
      <c r="B891" s="36"/>
      <c r="C891" s="169"/>
      <c r="D891" s="287" t="s">
        <v>47</v>
      </c>
      <c r="E891" s="287"/>
      <c r="F891" s="302"/>
      <c r="G891" s="36">
        <v>7</v>
      </c>
      <c r="H891" s="2" t="s">
        <v>46</v>
      </c>
      <c r="I891" s="2"/>
      <c r="J891" s="6"/>
      <c r="K891" s="292"/>
      <c r="L891" s="292"/>
      <c r="M891" s="292"/>
      <c r="N891" s="28"/>
      <c r="O891" s="27"/>
    </row>
    <row r="892" spans="1:15" ht="4.5" customHeight="1" x14ac:dyDescent="0.4">
      <c r="A892" s="2"/>
      <c r="B892" s="36"/>
      <c r="C892" s="8"/>
      <c r="D892" s="2"/>
      <c r="E892" s="2"/>
      <c r="F892" s="43"/>
      <c r="G892" s="36"/>
      <c r="H892" s="2"/>
      <c r="I892" s="2"/>
      <c r="J892" s="6"/>
      <c r="K892" s="70"/>
      <c r="L892" s="70"/>
      <c r="M892" s="70"/>
      <c r="N892" s="28"/>
      <c r="O892" s="27"/>
    </row>
    <row r="893" spans="1:15" ht="19.899999999999999" x14ac:dyDescent="0.45">
      <c r="A893" s="2"/>
      <c r="B893" s="36"/>
      <c r="C893" s="169"/>
      <c r="D893" s="287" t="s">
        <v>48</v>
      </c>
      <c r="E893" s="287"/>
      <c r="F893" s="302"/>
      <c r="G893" s="36"/>
      <c r="H893" s="292"/>
      <c r="I893" s="292"/>
      <c r="J893" s="292"/>
      <c r="K893" s="292"/>
      <c r="L893" s="292"/>
      <c r="M893" s="292"/>
      <c r="N893" s="14"/>
      <c r="O893" s="1"/>
    </row>
    <row r="894" spans="1:15" ht="4.5" customHeight="1" x14ac:dyDescent="0.45">
      <c r="A894" s="2"/>
      <c r="B894" s="44"/>
      <c r="C894" s="45"/>
      <c r="D894" s="5"/>
      <c r="E894" s="5"/>
      <c r="F894" s="42"/>
      <c r="G894" s="44"/>
      <c r="H894" s="5"/>
      <c r="I894" s="5"/>
      <c r="J894" s="71"/>
      <c r="K894" s="72"/>
      <c r="L894" s="72"/>
      <c r="M894" s="72"/>
      <c r="N894" s="60"/>
      <c r="O894" s="1"/>
    </row>
    <row r="895" spans="1:15" x14ac:dyDescent="0.35">
      <c r="A895" s="73"/>
      <c r="B895" s="73"/>
      <c r="C895" s="73"/>
      <c r="D895" s="74"/>
      <c r="E895" s="75"/>
      <c r="F895" s="73"/>
      <c r="G895" s="73"/>
      <c r="H895" s="73"/>
      <c r="I895" s="73"/>
      <c r="J895" s="73"/>
      <c r="K895" s="73"/>
      <c r="L895" s="73"/>
      <c r="M895" s="73"/>
      <c r="N895" s="73"/>
      <c r="O895" s="73"/>
    </row>
    <row r="896" spans="1:15" ht="4.5" customHeight="1" x14ac:dyDescent="0.4">
      <c r="A896" s="2"/>
      <c r="B896" s="280">
        <v>1</v>
      </c>
      <c r="C896" s="282" t="s">
        <v>44</v>
      </c>
      <c r="D896" s="282"/>
      <c r="E896" s="282"/>
      <c r="F896" s="283"/>
      <c r="G896" s="68"/>
      <c r="H896" s="286" t="s">
        <v>35</v>
      </c>
      <c r="I896" s="286"/>
      <c r="J896" s="326"/>
      <c r="K896" s="326"/>
      <c r="L896" s="326"/>
      <c r="M896" s="326"/>
      <c r="N896" s="327"/>
      <c r="O896" s="69"/>
    </row>
    <row r="897" spans="1:15" ht="13.15" x14ac:dyDescent="0.4">
      <c r="A897" s="2"/>
      <c r="B897" s="281"/>
      <c r="C897" s="284"/>
      <c r="D897" s="284"/>
      <c r="E897" s="284"/>
      <c r="F897" s="285"/>
      <c r="G897" s="36">
        <v>4</v>
      </c>
      <c r="H897" s="287"/>
      <c r="I897" s="287"/>
      <c r="J897" s="328"/>
      <c r="K897" s="328"/>
      <c r="L897" s="328"/>
      <c r="M897" s="328"/>
      <c r="N897" s="329"/>
      <c r="O897" s="6"/>
    </row>
    <row r="898" spans="1:15" ht="16.5" customHeight="1" x14ac:dyDescent="0.4">
      <c r="A898" s="2"/>
      <c r="B898" s="44"/>
      <c r="C898" s="330"/>
      <c r="D898" s="330"/>
      <c r="E898" s="330"/>
      <c r="F898" s="331"/>
      <c r="G898" s="36"/>
      <c r="H898" s="287" t="s">
        <v>36</v>
      </c>
      <c r="I898" s="287"/>
      <c r="J898" s="324"/>
      <c r="K898" s="324"/>
      <c r="L898" s="324"/>
      <c r="M898" s="324"/>
      <c r="N898" s="40"/>
      <c r="O898" s="2"/>
    </row>
    <row r="899" spans="1:15" ht="13.15" x14ac:dyDescent="0.4">
      <c r="A899" s="2"/>
      <c r="B899" s="41">
        <v>2</v>
      </c>
      <c r="C899" s="282" t="s">
        <v>0</v>
      </c>
      <c r="D899" s="282"/>
      <c r="E899" s="282"/>
      <c r="F899" s="283"/>
      <c r="G899" s="36">
        <v>5</v>
      </c>
      <c r="H899" s="287"/>
      <c r="I899" s="287"/>
      <c r="J899" s="325"/>
      <c r="K899" s="325"/>
      <c r="L899" s="325"/>
      <c r="M899" s="325"/>
      <c r="N899" s="40"/>
      <c r="O899" s="6"/>
    </row>
    <row r="900" spans="1:15" ht="16.5" customHeight="1" x14ac:dyDescent="0.4">
      <c r="A900" s="2"/>
      <c r="B900" s="44" t="s">
        <v>15</v>
      </c>
      <c r="C900" s="296"/>
      <c r="D900" s="296"/>
      <c r="E900" s="296"/>
      <c r="F900" s="297"/>
      <c r="G900" s="36">
        <v>6</v>
      </c>
      <c r="H900" s="2" t="s">
        <v>37</v>
      </c>
      <c r="I900" s="2"/>
      <c r="J900" s="335"/>
      <c r="K900" s="335"/>
      <c r="L900" s="335"/>
      <c r="M900" s="335"/>
      <c r="N900" s="40"/>
      <c r="O900" s="6"/>
    </row>
    <row r="901" spans="1:15" ht="15.4" x14ac:dyDescent="0.45">
      <c r="A901" s="2"/>
      <c r="B901" s="41">
        <v>3</v>
      </c>
      <c r="C901" s="282" t="s">
        <v>45</v>
      </c>
      <c r="D901" s="282"/>
      <c r="E901" s="282"/>
      <c r="F901" s="283"/>
      <c r="G901" s="2"/>
      <c r="H901" s="287"/>
      <c r="I901" s="287"/>
      <c r="J901" s="287"/>
      <c r="K901" s="287"/>
      <c r="L901" s="287"/>
      <c r="M901" s="287"/>
      <c r="N901" s="14"/>
      <c r="O901" s="1"/>
    </row>
    <row r="902" spans="1:15" ht="3.75" customHeight="1" x14ac:dyDescent="0.45">
      <c r="A902" s="2"/>
      <c r="B902" s="36"/>
      <c r="C902" s="56"/>
      <c r="D902" s="56"/>
      <c r="E902" s="56"/>
      <c r="F902" s="37"/>
      <c r="G902" s="2"/>
      <c r="H902" s="2"/>
      <c r="I902" s="2"/>
      <c r="J902" s="2"/>
      <c r="K902" s="1"/>
      <c r="L902" s="1"/>
      <c r="M902" s="1"/>
      <c r="N902" s="14"/>
      <c r="O902" s="1"/>
    </row>
    <row r="903" spans="1:15" ht="19.899999999999999" x14ac:dyDescent="0.4">
      <c r="A903" s="2"/>
      <c r="B903" s="36"/>
      <c r="C903" s="169"/>
      <c r="D903" s="287" t="s">
        <v>47</v>
      </c>
      <c r="E903" s="287"/>
      <c r="F903" s="302"/>
      <c r="G903" s="36">
        <v>7</v>
      </c>
      <c r="H903" s="2" t="s">
        <v>46</v>
      </c>
      <c r="I903" s="2"/>
      <c r="J903" s="6"/>
      <c r="K903" s="292"/>
      <c r="L903" s="292"/>
      <c r="M903" s="292"/>
      <c r="N903" s="28"/>
      <c r="O903" s="27"/>
    </row>
    <row r="904" spans="1:15" ht="6.75" customHeight="1" x14ac:dyDescent="0.4">
      <c r="A904" s="2"/>
      <c r="B904" s="36"/>
      <c r="C904" s="8"/>
      <c r="D904" s="2"/>
      <c r="E904" s="2"/>
      <c r="F904" s="43"/>
      <c r="G904" s="36"/>
      <c r="H904" s="2"/>
      <c r="I904" s="2"/>
      <c r="J904" s="6"/>
      <c r="K904" s="70"/>
      <c r="L904" s="70"/>
      <c r="M904" s="70"/>
      <c r="N904" s="28"/>
      <c r="O904" s="27"/>
    </row>
    <row r="905" spans="1:15" ht="19.899999999999999" x14ac:dyDescent="0.45">
      <c r="A905" s="2"/>
      <c r="B905" s="36"/>
      <c r="C905" s="169"/>
      <c r="D905" s="287" t="s">
        <v>48</v>
      </c>
      <c r="E905" s="287"/>
      <c r="F905" s="302"/>
      <c r="G905" s="36"/>
      <c r="H905" s="292"/>
      <c r="I905" s="292"/>
      <c r="J905" s="292"/>
      <c r="K905" s="292"/>
      <c r="L905" s="292"/>
      <c r="M905" s="292"/>
      <c r="N905" s="14"/>
      <c r="O905" s="1"/>
    </row>
    <row r="906" spans="1:15" ht="7.5" customHeight="1" x14ac:dyDescent="0.45">
      <c r="A906" s="2"/>
      <c r="B906" s="44"/>
      <c r="C906" s="45"/>
      <c r="D906" s="5"/>
      <c r="E906" s="5"/>
      <c r="F906" s="42"/>
      <c r="G906" s="44"/>
      <c r="H906" s="5"/>
      <c r="I906" s="5"/>
      <c r="J906" s="71"/>
      <c r="K906" s="72"/>
      <c r="L906" s="72"/>
      <c r="M906" s="72"/>
      <c r="N906" s="60"/>
      <c r="O906" s="1"/>
    </row>
    <row r="907" spans="1:15" x14ac:dyDescent="0.35">
      <c r="E907" s="75"/>
    </row>
    <row r="908" spans="1:15" ht="5.25" customHeight="1" x14ac:dyDescent="0.4">
      <c r="A908" s="2"/>
      <c r="B908" s="280">
        <v>1</v>
      </c>
      <c r="C908" s="282" t="s">
        <v>44</v>
      </c>
      <c r="D908" s="282"/>
      <c r="E908" s="282"/>
      <c r="F908" s="283"/>
      <c r="G908" s="68"/>
      <c r="H908" s="286" t="s">
        <v>35</v>
      </c>
      <c r="I908" s="286"/>
      <c r="J908" s="326"/>
      <c r="K908" s="326"/>
      <c r="L908" s="326"/>
      <c r="M908" s="326"/>
      <c r="N908" s="327"/>
      <c r="O908" s="69"/>
    </row>
    <row r="909" spans="1:15" ht="13.15" x14ac:dyDescent="0.4">
      <c r="A909" s="2"/>
      <c r="B909" s="281"/>
      <c r="C909" s="284"/>
      <c r="D909" s="284"/>
      <c r="E909" s="284"/>
      <c r="F909" s="285"/>
      <c r="G909" s="36">
        <v>4</v>
      </c>
      <c r="H909" s="287"/>
      <c r="I909" s="287"/>
      <c r="J909" s="328"/>
      <c r="K909" s="328"/>
      <c r="L909" s="328"/>
      <c r="M909" s="328"/>
      <c r="N909" s="329"/>
      <c r="O909" s="6"/>
    </row>
    <row r="910" spans="1:15" ht="16.5" customHeight="1" x14ac:dyDescent="0.4">
      <c r="A910" s="2"/>
      <c r="B910" s="44"/>
      <c r="C910" s="330"/>
      <c r="D910" s="330"/>
      <c r="E910" s="330"/>
      <c r="F910" s="331"/>
      <c r="G910" s="36"/>
      <c r="H910" s="287" t="s">
        <v>36</v>
      </c>
      <c r="I910" s="287"/>
      <c r="J910" s="324"/>
      <c r="K910" s="324"/>
      <c r="L910" s="324"/>
      <c r="M910" s="324"/>
      <c r="N910" s="40"/>
      <c r="O910" s="2"/>
    </row>
    <row r="911" spans="1:15" ht="13.15" x14ac:dyDescent="0.4">
      <c r="A911" s="2"/>
      <c r="B911" s="41">
        <v>2</v>
      </c>
      <c r="C911" s="282" t="s">
        <v>0</v>
      </c>
      <c r="D911" s="282"/>
      <c r="E911" s="282"/>
      <c r="F911" s="283"/>
      <c r="G911" s="36">
        <v>5</v>
      </c>
      <c r="H911" s="287"/>
      <c r="I911" s="287"/>
      <c r="J911" s="325"/>
      <c r="K911" s="325"/>
      <c r="L911" s="325"/>
      <c r="M911" s="325"/>
      <c r="N911" s="40"/>
      <c r="O911" s="6"/>
    </row>
    <row r="912" spans="1:15" ht="17.25" customHeight="1" x14ac:dyDescent="0.4">
      <c r="A912" s="2"/>
      <c r="B912" s="44" t="s">
        <v>15</v>
      </c>
      <c r="C912" s="296"/>
      <c r="D912" s="296"/>
      <c r="E912" s="296"/>
      <c r="F912" s="297"/>
      <c r="G912" s="36">
        <v>6</v>
      </c>
      <c r="H912" s="2" t="s">
        <v>37</v>
      </c>
      <c r="I912" s="2"/>
      <c r="J912" s="335"/>
      <c r="K912" s="335"/>
      <c r="L912" s="335"/>
      <c r="M912" s="335"/>
      <c r="N912" s="40"/>
      <c r="O912" s="6"/>
    </row>
    <row r="913" spans="1:15" ht="15.4" x14ac:dyDescent="0.45">
      <c r="A913" s="2"/>
      <c r="B913" s="41">
        <v>3</v>
      </c>
      <c r="C913" s="282" t="s">
        <v>45</v>
      </c>
      <c r="D913" s="282"/>
      <c r="E913" s="282"/>
      <c r="F913" s="283"/>
      <c r="G913" s="2"/>
      <c r="H913" s="287"/>
      <c r="I913" s="287"/>
      <c r="J913" s="287"/>
      <c r="K913" s="287"/>
      <c r="L913" s="287"/>
      <c r="M913" s="287"/>
      <c r="N913" s="14"/>
      <c r="O913" s="1"/>
    </row>
    <row r="914" spans="1:15" ht="3" customHeight="1" x14ac:dyDescent="0.45">
      <c r="A914" s="2"/>
      <c r="B914" s="36"/>
      <c r="C914" s="56"/>
      <c r="D914" s="56"/>
      <c r="E914" s="56"/>
      <c r="F914" s="37"/>
      <c r="G914" s="2"/>
      <c r="H914" s="2"/>
      <c r="I914" s="2"/>
      <c r="J914" s="2"/>
      <c r="K914" s="1"/>
      <c r="L914" s="1"/>
      <c r="M914" s="1"/>
      <c r="N914" s="14"/>
      <c r="O914" s="1"/>
    </row>
    <row r="915" spans="1:15" ht="19.899999999999999" x14ac:dyDescent="0.4">
      <c r="A915" s="2"/>
      <c r="B915" s="36"/>
      <c r="C915" s="169"/>
      <c r="D915" s="287" t="s">
        <v>47</v>
      </c>
      <c r="E915" s="287"/>
      <c r="F915" s="302"/>
      <c r="G915" s="36">
        <v>7</v>
      </c>
      <c r="H915" s="2" t="s">
        <v>46</v>
      </c>
      <c r="I915" s="2"/>
      <c r="J915" s="6"/>
      <c r="K915" s="292"/>
      <c r="L915" s="292"/>
      <c r="M915" s="292"/>
      <c r="N915" s="28"/>
      <c r="O915" s="27"/>
    </row>
    <row r="916" spans="1:15" ht="6.75" customHeight="1" x14ac:dyDescent="0.4">
      <c r="A916" s="2"/>
      <c r="B916" s="36"/>
      <c r="C916" s="8"/>
      <c r="D916" s="2"/>
      <c r="E916" s="2"/>
      <c r="F916" s="43"/>
      <c r="G916" s="36"/>
      <c r="H916" s="2"/>
      <c r="I916" s="2"/>
      <c r="J916" s="6"/>
      <c r="K916" s="70"/>
      <c r="L916" s="70"/>
      <c r="M916" s="70"/>
      <c r="N916" s="28"/>
      <c r="O916" s="27"/>
    </row>
    <row r="917" spans="1:15" ht="19.899999999999999" x14ac:dyDescent="0.45">
      <c r="A917" s="2"/>
      <c r="B917" s="36"/>
      <c r="C917" s="169"/>
      <c r="D917" s="287" t="s">
        <v>48</v>
      </c>
      <c r="E917" s="287"/>
      <c r="F917" s="302"/>
      <c r="G917" s="36"/>
      <c r="H917" s="292"/>
      <c r="I917" s="292"/>
      <c r="J917" s="292"/>
      <c r="K917" s="292"/>
      <c r="L917" s="292"/>
      <c r="M917" s="292"/>
      <c r="N917" s="14"/>
      <c r="O917" s="1"/>
    </row>
    <row r="918" spans="1:15" ht="6" customHeight="1" x14ac:dyDescent="0.45">
      <c r="A918" s="2"/>
      <c r="B918" s="44"/>
      <c r="C918" s="45"/>
      <c r="D918" s="5"/>
      <c r="E918" s="5"/>
      <c r="F918" s="42"/>
      <c r="G918" s="44"/>
      <c r="H918" s="5"/>
      <c r="I918" s="5"/>
      <c r="J918" s="71"/>
      <c r="K918" s="72"/>
      <c r="L918" s="72"/>
      <c r="M918" s="72"/>
      <c r="N918" s="60"/>
      <c r="O918" s="1"/>
    </row>
    <row r="919" spans="1:15" x14ac:dyDescent="0.35">
      <c r="A919" s="73"/>
      <c r="B919" s="73"/>
      <c r="C919" s="73"/>
      <c r="D919" s="74"/>
      <c r="E919" s="75"/>
      <c r="F919" s="73"/>
      <c r="G919" s="73"/>
      <c r="H919" s="73"/>
      <c r="I919" s="73"/>
      <c r="J919" s="73"/>
      <c r="K919" s="73"/>
      <c r="L919" s="73"/>
      <c r="M919" s="73"/>
      <c r="N919" s="73"/>
      <c r="O919" s="73"/>
    </row>
    <row r="920" spans="1:15" ht="4.5" customHeight="1" x14ac:dyDescent="0.4">
      <c r="A920" s="2"/>
      <c r="B920" s="280">
        <v>1</v>
      </c>
      <c r="C920" s="282" t="s">
        <v>44</v>
      </c>
      <c r="D920" s="282"/>
      <c r="E920" s="282"/>
      <c r="F920" s="283"/>
      <c r="G920" s="68"/>
      <c r="H920" s="286" t="s">
        <v>35</v>
      </c>
      <c r="I920" s="286"/>
      <c r="J920" s="326"/>
      <c r="K920" s="326"/>
      <c r="L920" s="326"/>
      <c r="M920" s="326"/>
      <c r="N920" s="327"/>
      <c r="O920" s="69"/>
    </row>
    <row r="921" spans="1:15" ht="13.15" x14ac:dyDescent="0.4">
      <c r="A921" s="2"/>
      <c r="B921" s="281"/>
      <c r="C921" s="284"/>
      <c r="D921" s="284"/>
      <c r="E921" s="284"/>
      <c r="F921" s="285"/>
      <c r="G921" s="36">
        <v>4</v>
      </c>
      <c r="H921" s="287"/>
      <c r="I921" s="287"/>
      <c r="J921" s="328"/>
      <c r="K921" s="328"/>
      <c r="L921" s="328"/>
      <c r="M921" s="328"/>
      <c r="N921" s="329"/>
      <c r="O921" s="6"/>
    </row>
    <row r="922" spans="1:15" ht="17.25" customHeight="1" x14ac:dyDescent="0.4">
      <c r="A922" s="2"/>
      <c r="B922" s="44"/>
      <c r="C922" s="330"/>
      <c r="D922" s="330"/>
      <c r="E922" s="330"/>
      <c r="F922" s="331"/>
      <c r="G922" s="36"/>
      <c r="H922" s="287" t="s">
        <v>36</v>
      </c>
      <c r="I922" s="287"/>
      <c r="J922" s="324"/>
      <c r="K922" s="324"/>
      <c r="L922" s="324"/>
      <c r="M922" s="324"/>
      <c r="N922" s="40"/>
      <c r="O922" s="2"/>
    </row>
    <row r="923" spans="1:15" ht="13.15" x14ac:dyDescent="0.4">
      <c r="A923" s="2"/>
      <c r="B923" s="41">
        <v>2</v>
      </c>
      <c r="C923" s="282" t="s">
        <v>0</v>
      </c>
      <c r="D923" s="282"/>
      <c r="E923" s="282"/>
      <c r="F923" s="283"/>
      <c r="G923" s="36">
        <v>5</v>
      </c>
      <c r="H923" s="287"/>
      <c r="I923" s="287"/>
      <c r="J923" s="325"/>
      <c r="K923" s="325"/>
      <c r="L923" s="325"/>
      <c r="M923" s="325"/>
      <c r="N923" s="40"/>
      <c r="O923" s="6"/>
    </row>
    <row r="924" spans="1:15" ht="18" customHeight="1" x14ac:dyDescent="0.4">
      <c r="A924" s="2"/>
      <c r="B924" s="44" t="s">
        <v>15</v>
      </c>
      <c r="C924" s="296"/>
      <c r="D924" s="296"/>
      <c r="E924" s="296"/>
      <c r="F924" s="297"/>
      <c r="G924" s="36">
        <v>6</v>
      </c>
      <c r="H924" s="2" t="s">
        <v>37</v>
      </c>
      <c r="I924" s="2"/>
      <c r="J924" s="335"/>
      <c r="K924" s="335"/>
      <c r="L924" s="335"/>
      <c r="M924" s="335"/>
      <c r="N924" s="40"/>
      <c r="O924" s="6"/>
    </row>
    <row r="925" spans="1:15" ht="15.4" x14ac:dyDescent="0.45">
      <c r="A925" s="2"/>
      <c r="B925" s="41">
        <v>3</v>
      </c>
      <c r="C925" s="282" t="s">
        <v>45</v>
      </c>
      <c r="D925" s="282"/>
      <c r="E925" s="282"/>
      <c r="F925" s="283"/>
      <c r="G925" s="2"/>
      <c r="H925" s="287"/>
      <c r="I925" s="287"/>
      <c r="J925" s="287"/>
      <c r="K925" s="287"/>
      <c r="L925" s="287"/>
      <c r="M925" s="287"/>
      <c r="N925" s="14"/>
      <c r="O925" s="1"/>
    </row>
    <row r="926" spans="1:15" ht="4.5" customHeight="1" x14ac:dyDescent="0.45">
      <c r="A926" s="2"/>
      <c r="B926" s="36"/>
      <c r="C926" s="56"/>
      <c r="D926" s="56"/>
      <c r="E926" s="56"/>
      <c r="F926" s="37"/>
      <c r="G926" s="2"/>
      <c r="H926" s="2"/>
      <c r="I926" s="2"/>
      <c r="J926" s="2"/>
      <c r="K926" s="1"/>
      <c r="L926" s="1"/>
      <c r="M926" s="1"/>
      <c r="N926" s="14"/>
      <c r="O926" s="1"/>
    </row>
    <row r="927" spans="1:15" ht="19.899999999999999" x14ac:dyDescent="0.4">
      <c r="A927" s="2"/>
      <c r="B927" s="36"/>
      <c r="C927" s="169"/>
      <c r="D927" s="287" t="s">
        <v>47</v>
      </c>
      <c r="E927" s="287"/>
      <c r="F927" s="302"/>
      <c r="G927" s="36">
        <v>7</v>
      </c>
      <c r="H927" s="2" t="s">
        <v>46</v>
      </c>
      <c r="I927" s="2"/>
      <c r="J927" s="6"/>
      <c r="K927" s="292"/>
      <c r="L927" s="292"/>
      <c r="M927" s="292"/>
      <c r="N927" s="28"/>
      <c r="O927" s="27"/>
    </row>
    <row r="928" spans="1:15" ht="7.5" customHeight="1" x14ac:dyDescent="0.4">
      <c r="A928" s="2"/>
      <c r="B928" s="36"/>
      <c r="C928" s="8"/>
      <c r="D928" s="2"/>
      <c r="E928" s="2"/>
      <c r="F928" s="43"/>
      <c r="G928" s="36"/>
      <c r="H928" s="2"/>
      <c r="I928" s="2"/>
      <c r="J928" s="6"/>
      <c r="K928" s="70"/>
      <c r="L928" s="70"/>
      <c r="M928" s="70"/>
      <c r="N928" s="28"/>
      <c r="O928" s="27"/>
    </row>
    <row r="929" spans="1:15" ht="19.899999999999999" x14ac:dyDescent="0.45">
      <c r="A929" s="2"/>
      <c r="B929" s="36"/>
      <c r="C929" s="169"/>
      <c r="D929" s="287" t="s">
        <v>48</v>
      </c>
      <c r="E929" s="287"/>
      <c r="F929" s="302"/>
      <c r="G929" s="36"/>
      <c r="H929" s="292"/>
      <c r="I929" s="292"/>
      <c r="J929" s="292"/>
      <c r="K929" s="292"/>
      <c r="L929" s="292"/>
      <c r="M929" s="292"/>
      <c r="N929" s="14"/>
      <c r="O929" s="1"/>
    </row>
    <row r="930" spans="1:15" ht="7.5" customHeight="1" x14ac:dyDescent="0.45">
      <c r="A930" s="2"/>
      <c r="B930" s="44"/>
      <c r="C930" s="45"/>
      <c r="D930" s="5"/>
      <c r="E930" s="5"/>
      <c r="F930" s="42"/>
      <c r="G930" s="44"/>
      <c r="H930" s="5"/>
      <c r="I930" s="5"/>
      <c r="J930" s="71"/>
      <c r="K930" s="72"/>
      <c r="L930" s="72"/>
      <c r="M930" s="72"/>
      <c r="N930" s="60"/>
      <c r="O930" s="1"/>
    </row>
    <row r="931" spans="1:15" x14ac:dyDescent="0.35">
      <c r="E931" s="75"/>
    </row>
    <row r="932" spans="1:15" ht="19.5" customHeight="1" x14ac:dyDescent="0.35">
      <c r="E932" s="75"/>
    </row>
    <row r="933" spans="1:15" x14ac:dyDescent="0.35">
      <c r="B933" s="336"/>
      <c r="C933" s="336"/>
      <c r="D933" s="336"/>
      <c r="E933" s="336"/>
      <c r="F933" s="336"/>
      <c r="G933" s="336"/>
      <c r="H933" s="336"/>
      <c r="I933" s="336"/>
      <c r="J933" s="336"/>
      <c r="K933" s="336"/>
      <c r="L933" s="336"/>
      <c r="M933" s="336"/>
      <c r="N933" s="336"/>
    </row>
    <row r="934" spans="1:15" x14ac:dyDescent="0.35">
      <c r="E934" s="9"/>
    </row>
    <row r="935" spans="1:15" x14ac:dyDescent="0.35">
      <c r="E935" s="9"/>
    </row>
    <row r="936" spans="1:15" ht="17.25" x14ac:dyDescent="0.45">
      <c r="A936" s="48"/>
      <c r="B936" s="48"/>
      <c r="C936" s="48"/>
      <c r="D936" s="237" t="s">
        <v>42</v>
      </c>
      <c r="E936" s="237"/>
      <c r="F936" s="237"/>
      <c r="G936" s="237"/>
      <c r="H936" s="237"/>
      <c r="I936" s="237"/>
      <c r="J936" s="237"/>
      <c r="K936" s="237"/>
      <c r="L936" s="237"/>
      <c r="M936" s="307" t="s">
        <v>135</v>
      </c>
      <c r="N936" s="306"/>
      <c r="O936" s="2"/>
    </row>
    <row r="937" spans="1:15" ht="13.15" x14ac:dyDescent="0.4">
      <c r="A937" s="27"/>
      <c r="B937" s="251"/>
      <c r="C937" s="251"/>
      <c r="D937" s="251"/>
      <c r="E937" s="251"/>
      <c r="F937" s="251"/>
      <c r="G937" s="251"/>
      <c r="H937" s="251"/>
      <c r="I937" s="251"/>
      <c r="J937" s="251"/>
      <c r="K937" s="251"/>
      <c r="L937" s="251"/>
      <c r="M937" s="251"/>
      <c r="N937" s="27"/>
      <c r="O937" s="2"/>
    </row>
    <row r="938" spans="1:15" ht="15.4" x14ac:dyDescent="0.4">
      <c r="A938" s="63"/>
      <c r="B938" s="333" t="s">
        <v>9</v>
      </c>
      <c r="C938" s="333"/>
      <c r="D938" s="333"/>
      <c r="E938" s="333"/>
      <c r="F938" s="333"/>
      <c r="G938" s="333"/>
      <c r="H938" s="333"/>
      <c r="I938" s="309" t="str">
        <f>'Contributions &amp; Expenditures'!F9</f>
        <v>Greater Than</v>
      </c>
      <c r="J938" s="309"/>
      <c r="K938" s="309"/>
      <c r="L938" s="309"/>
      <c r="M938" s="309"/>
      <c r="N938" s="309"/>
      <c r="O938" s="65"/>
    </row>
    <row r="939" spans="1:15" ht="15.4" x14ac:dyDescent="0.4">
      <c r="A939" s="2"/>
      <c r="B939" s="2"/>
      <c r="C939" s="2"/>
      <c r="D939" s="66"/>
      <c r="E939" s="66"/>
      <c r="F939" s="66"/>
      <c r="G939" s="66"/>
      <c r="H939" s="65"/>
      <c r="I939" s="65"/>
      <c r="J939" s="65"/>
      <c r="K939" s="65"/>
      <c r="L939" s="65"/>
      <c r="M939" s="65"/>
      <c r="N939" s="65"/>
      <c r="O939" s="65"/>
    </row>
    <row r="940" spans="1:15" ht="13.9" x14ac:dyDescent="0.4">
      <c r="B940" s="52"/>
      <c r="C940" s="52"/>
      <c r="D940" s="52"/>
      <c r="E940" s="52"/>
      <c r="F940" s="67" t="s">
        <v>4</v>
      </c>
      <c r="H940" s="50"/>
      <c r="J940" s="50"/>
      <c r="K940" s="19">
        <f>'Contributions &amp; Expenditures'!G34</f>
        <v>45181</v>
      </c>
      <c r="L940" s="32" t="s">
        <v>5</v>
      </c>
      <c r="M940" s="19">
        <f>'Contributions &amp; Expenditures'!J34</f>
        <v>45215</v>
      </c>
    </row>
    <row r="941" spans="1:15" ht="15.4" x14ac:dyDescent="0.35">
      <c r="A941" s="33"/>
      <c r="B941" s="16"/>
      <c r="C941" s="10"/>
      <c r="D941" s="10"/>
      <c r="E941" s="10"/>
      <c r="F941" s="10"/>
      <c r="H941" s="34"/>
      <c r="K941" s="35" t="s">
        <v>2</v>
      </c>
      <c r="M941" s="35" t="s">
        <v>6</v>
      </c>
    </row>
    <row r="942" spans="1:15" ht="13.5" x14ac:dyDescent="0.4">
      <c r="A942" s="2"/>
      <c r="B942" s="332" t="s">
        <v>34</v>
      </c>
      <c r="C942" s="332"/>
      <c r="D942" s="332"/>
      <c r="E942" s="332"/>
      <c r="F942" s="332"/>
      <c r="G942" s="312"/>
      <c r="H942" s="312"/>
      <c r="I942" s="312"/>
      <c r="J942" s="312"/>
      <c r="K942" s="312"/>
      <c r="L942" s="312"/>
      <c r="M942" s="312"/>
      <c r="N942" s="312"/>
      <c r="O942" s="312"/>
    </row>
    <row r="943" spans="1:15" ht="3.75" customHeight="1" x14ac:dyDescent="0.4">
      <c r="A943" s="2"/>
      <c r="B943" s="280">
        <v>1</v>
      </c>
      <c r="C943" s="282" t="s">
        <v>44</v>
      </c>
      <c r="D943" s="282"/>
      <c r="E943" s="282"/>
      <c r="F943" s="283"/>
      <c r="G943" s="68"/>
      <c r="H943" s="286" t="s">
        <v>35</v>
      </c>
      <c r="I943" s="286"/>
      <c r="J943" s="326"/>
      <c r="K943" s="326"/>
      <c r="L943" s="326"/>
      <c r="M943" s="326"/>
      <c r="N943" s="327"/>
      <c r="O943" s="69"/>
    </row>
    <row r="944" spans="1:15" ht="13.15" x14ac:dyDescent="0.4">
      <c r="A944" s="2"/>
      <c r="B944" s="281"/>
      <c r="C944" s="284"/>
      <c r="D944" s="284"/>
      <c r="E944" s="284"/>
      <c r="F944" s="285"/>
      <c r="G944" s="36">
        <v>4</v>
      </c>
      <c r="H944" s="287"/>
      <c r="I944" s="287"/>
      <c r="J944" s="328"/>
      <c r="K944" s="328"/>
      <c r="L944" s="328"/>
      <c r="M944" s="328"/>
      <c r="N944" s="329"/>
      <c r="O944" s="6"/>
    </row>
    <row r="945" spans="1:15" ht="17.25" customHeight="1" x14ac:dyDescent="0.4">
      <c r="A945" s="2"/>
      <c r="B945" s="44"/>
      <c r="C945" s="330"/>
      <c r="D945" s="330"/>
      <c r="E945" s="330"/>
      <c r="F945" s="331"/>
      <c r="G945" s="36"/>
      <c r="H945" s="287" t="s">
        <v>36</v>
      </c>
      <c r="I945" s="287"/>
      <c r="J945" s="324"/>
      <c r="K945" s="324"/>
      <c r="L945" s="324"/>
      <c r="M945" s="324"/>
      <c r="N945" s="40"/>
      <c r="O945" s="2"/>
    </row>
    <row r="946" spans="1:15" ht="13.15" x14ac:dyDescent="0.4">
      <c r="A946" s="2"/>
      <c r="B946" s="41">
        <v>2</v>
      </c>
      <c r="C946" s="282" t="s">
        <v>0</v>
      </c>
      <c r="D946" s="282"/>
      <c r="E946" s="282"/>
      <c r="F946" s="283"/>
      <c r="G946" s="36">
        <v>5</v>
      </c>
      <c r="H946" s="287"/>
      <c r="I946" s="287"/>
      <c r="J946" s="325"/>
      <c r="K946" s="325"/>
      <c r="L946" s="325"/>
      <c r="M946" s="325"/>
      <c r="N946" s="40"/>
      <c r="O946" s="6"/>
    </row>
    <row r="947" spans="1:15" ht="16.5" customHeight="1" x14ac:dyDescent="0.4">
      <c r="A947" s="2"/>
      <c r="B947" s="44" t="s">
        <v>15</v>
      </c>
      <c r="C947" s="296"/>
      <c r="D947" s="296"/>
      <c r="E947" s="296"/>
      <c r="F947" s="297"/>
      <c r="G947" s="36">
        <v>6</v>
      </c>
      <c r="H947" s="2" t="s">
        <v>37</v>
      </c>
      <c r="I947" s="2"/>
      <c r="J947" s="335"/>
      <c r="K947" s="335"/>
      <c r="L947" s="335"/>
      <c r="M947" s="335"/>
      <c r="N947" s="40"/>
      <c r="O947" s="6"/>
    </row>
    <row r="948" spans="1:15" ht="15.4" x14ac:dyDescent="0.45">
      <c r="A948" s="2"/>
      <c r="B948" s="41">
        <v>3</v>
      </c>
      <c r="C948" s="282" t="s">
        <v>45</v>
      </c>
      <c r="D948" s="282"/>
      <c r="E948" s="282"/>
      <c r="F948" s="283"/>
      <c r="G948" s="2"/>
      <c r="H948" s="287"/>
      <c r="I948" s="287"/>
      <c r="J948" s="287"/>
      <c r="K948" s="287"/>
      <c r="L948" s="287"/>
      <c r="M948" s="287"/>
      <c r="N948" s="14"/>
      <c r="O948" s="1"/>
    </row>
    <row r="949" spans="1:15" ht="6" customHeight="1" x14ac:dyDescent="0.45">
      <c r="A949" s="2"/>
      <c r="B949" s="36"/>
      <c r="C949" s="56"/>
      <c r="D949" s="56"/>
      <c r="E949" s="56"/>
      <c r="F949" s="37"/>
      <c r="G949" s="2"/>
      <c r="H949" s="2"/>
      <c r="I949" s="2"/>
      <c r="J949" s="2"/>
      <c r="K949" s="1"/>
      <c r="L949" s="1"/>
      <c r="M949" s="1"/>
      <c r="N949" s="14"/>
      <c r="O949" s="1"/>
    </row>
    <row r="950" spans="1:15" ht="19.899999999999999" x14ac:dyDescent="0.4">
      <c r="A950" s="2"/>
      <c r="B950" s="36"/>
      <c r="C950" s="169"/>
      <c r="D950" s="287" t="s">
        <v>47</v>
      </c>
      <c r="E950" s="287"/>
      <c r="F950" s="302"/>
      <c r="G950" s="36">
        <v>7</v>
      </c>
      <c r="H950" s="2" t="s">
        <v>46</v>
      </c>
      <c r="I950" s="2"/>
      <c r="J950" s="6"/>
      <c r="K950" s="292"/>
      <c r="L950" s="292"/>
      <c r="M950" s="292"/>
      <c r="N950" s="28"/>
      <c r="O950" s="27"/>
    </row>
    <row r="951" spans="1:15" ht="5.25" customHeight="1" x14ac:dyDescent="0.4">
      <c r="A951" s="2"/>
      <c r="B951" s="36"/>
      <c r="C951" s="8"/>
      <c r="D951" s="2"/>
      <c r="E951" s="2"/>
      <c r="F951" s="43"/>
      <c r="G951" s="36"/>
      <c r="H951" s="2"/>
      <c r="I951" s="2"/>
      <c r="J951" s="6"/>
      <c r="K951" s="70"/>
      <c r="L951" s="70"/>
      <c r="M951" s="70"/>
      <c r="N951" s="28"/>
      <c r="O951" s="27"/>
    </row>
    <row r="952" spans="1:15" ht="19.899999999999999" x14ac:dyDescent="0.45">
      <c r="A952" s="2"/>
      <c r="B952" s="36"/>
      <c r="C952" s="169"/>
      <c r="D952" s="287" t="s">
        <v>48</v>
      </c>
      <c r="E952" s="287"/>
      <c r="F952" s="302"/>
      <c r="G952" s="36"/>
      <c r="H952" s="292"/>
      <c r="I952" s="292"/>
      <c r="J952" s="292"/>
      <c r="K952" s="292"/>
      <c r="L952" s="292"/>
      <c r="M952" s="292"/>
      <c r="N952" s="14"/>
      <c r="O952" s="1"/>
    </row>
    <row r="953" spans="1:15" ht="5.25" customHeight="1" x14ac:dyDescent="0.45">
      <c r="A953" s="2"/>
      <c r="B953" s="44"/>
      <c r="C953" s="45"/>
      <c r="D953" s="5"/>
      <c r="E953" s="5"/>
      <c r="F953" s="42"/>
      <c r="G953" s="44"/>
      <c r="H953" s="5"/>
      <c r="I953" s="5"/>
      <c r="J953" s="71"/>
      <c r="K953" s="72"/>
      <c r="L953" s="72"/>
      <c r="M953" s="72"/>
      <c r="N953" s="60"/>
      <c r="O953" s="1"/>
    </row>
    <row r="954" spans="1:15" x14ac:dyDescent="0.35">
      <c r="A954" s="73"/>
      <c r="B954" s="73"/>
      <c r="C954" s="73"/>
      <c r="D954" s="74"/>
      <c r="E954" s="75"/>
      <c r="F954" s="73"/>
      <c r="G954" s="73"/>
      <c r="H954" s="73"/>
      <c r="I954" s="73"/>
      <c r="J954" s="73"/>
      <c r="K954" s="73"/>
      <c r="L954" s="73"/>
      <c r="M954" s="73"/>
      <c r="N954" s="73"/>
      <c r="O954" s="73"/>
    </row>
    <row r="955" spans="1:15" ht="3.75" customHeight="1" x14ac:dyDescent="0.4">
      <c r="A955" s="2"/>
      <c r="B955" s="280">
        <v>1</v>
      </c>
      <c r="C955" s="282" t="s">
        <v>44</v>
      </c>
      <c r="D955" s="282"/>
      <c r="E955" s="282"/>
      <c r="F955" s="283"/>
      <c r="G955" s="68"/>
      <c r="H955" s="286" t="s">
        <v>35</v>
      </c>
      <c r="I955" s="286"/>
      <c r="J955" s="326"/>
      <c r="K955" s="326"/>
      <c r="L955" s="326"/>
      <c r="M955" s="326"/>
      <c r="N955" s="327"/>
      <c r="O955" s="69"/>
    </row>
    <row r="956" spans="1:15" ht="13.15" x14ac:dyDescent="0.4">
      <c r="A956" s="2"/>
      <c r="B956" s="281"/>
      <c r="C956" s="284"/>
      <c r="D956" s="284"/>
      <c r="E956" s="284"/>
      <c r="F956" s="285"/>
      <c r="G956" s="36">
        <v>4</v>
      </c>
      <c r="H956" s="287"/>
      <c r="I956" s="287"/>
      <c r="J956" s="328"/>
      <c r="K956" s="328"/>
      <c r="L956" s="328"/>
      <c r="M956" s="328"/>
      <c r="N956" s="329"/>
      <c r="O956" s="6"/>
    </row>
    <row r="957" spans="1:15" ht="16.5" customHeight="1" x14ac:dyDescent="0.4">
      <c r="A957" s="2"/>
      <c r="B957" s="44"/>
      <c r="C957" s="330"/>
      <c r="D957" s="330"/>
      <c r="E957" s="330"/>
      <c r="F957" s="331"/>
      <c r="G957" s="36"/>
      <c r="H957" s="287" t="s">
        <v>36</v>
      </c>
      <c r="I957" s="287"/>
      <c r="J957" s="324"/>
      <c r="K957" s="324"/>
      <c r="L957" s="324"/>
      <c r="M957" s="324"/>
      <c r="N957" s="40"/>
      <c r="O957" s="2"/>
    </row>
    <row r="958" spans="1:15" ht="13.15" x14ac:dyDescent="0.4">
      <c r="A958" s="2"/>
      <c r="B958" s="41">
        <v>2</v>
      </c>
      <c r="C958" s="282" t="s">
        <v>0</v>
      </c>
      <c r="D958" s="282"/>
      <c r="E958" s="282"/>
      <c r="F958" s="283"/>
      <c r="G958" s="36">
        <v>5</v>
      </c>
      <c r="H958" s="287"/>
      <c r="I958" s="287"/>
      <c r="J958" s="325"/>
      <c r="K958" s="325"/>
      <c r="L958" s="325"/>
      <c r="M958" s="325"/>
      <c r="N958" s="40"/>
      <c r="O958" s="6"/>
    </row>
    <row r="959" spans="1:15" ht="17.25" customHeight="1" x14ac:dyDescent="0.4">
      <c r="A959" s="2"/>
      <c r="B959" s="44" t="s">
        <v>15</v>
      </c>
      <c r="C959" s="296"/>
      <c r="D959" s="296"/>
      <c r="E959" s="296"/>
      <c r="F959" s="297"/>
      <c r="G959" s="36">
        <v>6</v>
      </c>
      <c r="H959" s="2" t="s">
        <v>37</v>
      </c>
      <c r="I959" s="2"/>
      <c r="J959" s="335"/>
      <c r="K959" s="335"/>
      <c r="L959" s="335"/>
      <c r="M959" s="335"/>
      <c r="N959" s="40"/>
      <c r="O959" s="6"/>
    </row>
    <row r="960" spans="1:15" ht="15.4" x14ac:dyDescent="0.45">
      <c r="A960" s="2"/>
      <c r="B960" s="41">
        <v>3</v>
      </c>
      <c r="C960" s="282" t="s">
        <v>45</v>
      </c>
      <c r="D960" s="282"/>
      <c r="E960" s="282"/>
      <c r="F960" s="283"/>
      <c r="G960" s="2"/>
      <c r="H960" s="287"/>
      <c r="I960" s="287"/>
      <c r="J960" s="287"/>
      <c r="K960" s="287"/>
      <c r="L960" s="287"/>
      <c r="M960" s="287"/>
      <c r="N960" s="14"/>
      <c r="O960" s="1"/>
    </row>
    <row r="961" spans="1:15" ht="4.5" customHeight="1" x14ac:dyDescent="0.45">
      <c r="A961" s="2"/>
      <c r="B961" s="36"/>
      <c r="C961" s="56"/>
      <c r="D961" s="56"/>
      <c r="E961" s="56"/>
      <c r="F961" s="37"/>
      <c r="G961" s="2"/>
      <c r="H961" s="2"/>
      <c r="I961" s="2"/>
      <c r="J961" s="2"/>
      <c r="K961" s="1"/>
      <c r="L961" s="1"/>
      <c r="M961" s="1"/>
      <c r="N961" s="14"/>
      <c r="O961" s="1"/>
    </row>
    <row r="962" spans="1:15" ht="19.899999999999999" x14ac:dyDescent="0.4">
      <c r="A962" s="2"/>
      <c r="B962" s="36"/>
      <c r="C962" s="169"/>
      <c r="D962" s="287" t="s">
        <v>47</v>
      </c>
      <c r="E962" s="287"/>
      <c r="F962" s="302"/>
      <c r="G962" s="36">
        <v>7</v>
      </c>
      <c r="H962" s="2" t="s">
        <v>46</v>
      </c>
      <c r="I962" s="2"/>
      <c r="J962" s="6"/>
      <c r="K962" s="292"/>
      <c r="L962" s="292"/>
      <c r="M962" s="292"/>
      <c r="N962" s="28"/>
      <c r="O962" s="27"/>
    </row>
    <row r="963" spans="1:15" ht="4.5" customHeight="1" x14ac:dyDescent="0.4">
      <c r="A963" s="2"/>
      <c r="B963" s="36"/>
      <c r="C963" s="8"/>
      <c r="D963" s="2"/>
      <c r="E963" s="2"/>
      <c r="F963" s="43"/>
      <c r="G963" s="36"/>
      <c r="H963" s="2"/>
      <c r="I963" s="2"/>
      <c r="J963" s="6"/>
      <c r="K963" s="70"/>
      <c r="L963" s="70"/>
      <c r="M963" s="70"/>
      <c r="N963" s="28"/>
      <c r="O963" s="27"/>
    </row>
    <row r="964" spans="1:15" ht="19.899999999999999" x14ac:dyDescent="0.45">
      <c r="A964" s="2"/>
      <c r="B964" s="36"/>
      <c r="C964" s="169"/>
      <c r="D964" s="287" t="s">
        <v>48</v>
      </c>
      <c r="E964" s="287"/>
      <c r="F964" s="302"/>
      <c r="G964" s="36"/>
      <c r="H964" s="292"/>
      <c r="I964" s="292"/>
      <c r="J964" s="292"/>
      <c r="K964" s="292"/>
      <c r="L964" s="292"/>
      <c r="M964" s="292"/>
      <c r="N964" s="14"/>
      <c r="O964" s="1"/>
    </row>
    <row r="965" spans="1:15" ht="6" customHeight="1" x14ac:dyDescent="0.45">
      <c r="A965" s="2"/>
      <c r="B965" s="44"/>
      <c r="C965" s="45"/>
      <c r="D965" s="5"/>
      <c r="E965" s="5"/>
      <c r="F965" s="42"/>
      <c r="G965" s="44"/>
      <c r="H965" s="5"/>
      <c r="I965" s="5"/>
      <c r="J965" s="71"/>
      <c r="K965" s="72"/>
      <c r="L965" s="72"/>
      <c r="M965" s="72"/>
      <c r="N965" s="60"/>
      <c r="O965" s="1"/>
    </row>
    <row r="966" spans="1:15" x14ac:dyDescent="0.35">
      <c r="E966" s="75"/>
    </row>
    <row r="967" spans="1:15" ht="4.5" customHeight="1" x14ac:dyDescent="0.4">
      <c r="A967" s="2"/>
      <c r="B967" s="280">
        <v>1</v>
      </c>
      <c r="C967" s="282" t="s">
        <v>44</v>
      </c>
      <c r="D967" s="282"/>
      <c r="E967" s="282"/>
      <c r="F967" s="283"/>
      <c r="G967" s="68"/>
      <c r="H967" s="286" t="s">
        <v>35</v>
      </c>
      <c r="I967" s="286"/>
      <c r="J967" s="326"/>
      <c r="K967" s="326"/>
      <c r="L967" s="326"/>
      <c r="M967" s="326"/>
      <c r="N967" s="327"/>
      <c r="O967" s="69"/>
    </row>
    <row r="968" spans="1:15" ht="13.15" x14ac:dyDescent="0.4">
      <c r="A968" s="2"/>
      <c r="B968" s="281"/>
      <c r="C968" s="284"/>
      <c r="D968" s="284"/>
      <c r="E968" s="284"/>
      <c r="F968" s="285"/>
      <c r="G968" s="36">
        <v>4</v>
      </c>
      <c r="H968" s="287"/>
      <c r="I968" s="287"/>
      <c r="J968" s="328"/>
      <c r="K968" s="328"/>
      <c r="L968" s="328"/>
      <c r="M968" s="328"/>
      <c r="N968" s="329"/>
      <c r="O968" s="6"/>
    </row>
    <row r="969" spans="1:15" ht="16.5" customHeight="1" x14ac:dyDescent="0.4">
      <c r="A969" s="2"/>
      <c r="B969" s="44"/>
      <c r="C969" s="330"/>
      <c r="D969" s="330"/>
      <c r="E969" s="330"/>
      <c r="F969" s="331"/>
      <c r="G969" s="36"/>
      <c r="H969" s="287" t="s">
        <v>36</v>
      </c>
      <c r="I969" s="287"/>
      <c r="J969" s="324"/>
      <c r="K969" s="324"/>
      <c r="L969" s="324"/>
      <c r="M969" s="324"/>
      <c r="N969" s="40"/>
      <c r="O969" s="2"/>
    </row>
    <row r="970" spans="1:15" ht="13.15" x14ac:dyDescent="0.4">
      <c r="A970" s="2"/>
      <c r="B970" s="41">
        <v>2</v>
      </c>
      <c r="C970" s="282" t="s">
        <v>0</v>
      </c>
      <c r="D970" s="282"/>
      <c r="E970" s="282"/>
      <c r="F970" s="283"/>
      <c r="G970" s="36">
        <v>5</v>
      </c>
      <c r="H970" s="287"/>
      <c r="I970" s="287"/>
      <c r="J970" s="325"/>
      <c r="K970" s="325"/>
      <c r="L970" s="325"/>
      <c r="M970" s="325"/>
      <c r="N970" s="40"/>
      <c r="O970" s="6"/>
    </row>
    <row r="971" spans="1:15" ht="16.5" customHeight="1" x14ac:dyDescent="0.4">
      <c r="A971" s="2"/>
      <c r="B971" s="44" t="s">
        <v>15</v>
      </c>
      <c r="C971" s="296"/>
      <c r="D971" s="296"/>
      <c r="E971" s="296"/>
      <c r="F971" s="297"/>
      <c r="G971" s="36">
        <v>6</v>
      </c>
      <c r="H971" s="2" t="s">
        <v>37</v>
      </c>
      <c r="I971" s="2"/>
      <c r="J971" s="335"/>
      <c r="K971" s="335"/>
      <c r="L971" s="335"/>
      <c r="M971" s="335"/>
      <c r="N971" s="40"/>
      <c r="O971" s="6"/>
    </row>
    <row r="972" spans="1:15" ht="15.4" x14ac:dyDescent="0.45">
      <c r="A972" s="2"/>
      <c r="B972" s="41">
        <v>3</v>
      </c>
      <c r="C972" s="282" t="s">
        <v>45</v>
      </c>
      <c r="D972" s="282"/>
      <c r="E972" s="282"/>
      <c r="F972" s="283"/>
      <c r="G972" s="2"/>
      <c r="H972" s="287"/>
      <c r="I972" s="287"/>
      <c r="J972" s="287"/>
      <c r="K972" s="287"/>
      <c r="L972" s="287"/>
      <c r="M972" s="287"/>
      <c r="N972" s="14"/>
      <c r="O972" s="1"/>
    </row>
    <row r="973" spans="1:15" ht="3" customHeight="1" x14ac:dyDescent="0.45">
      <c r="A973" s="2"/>
      <c r="B973" s="36"/>
      <c r="C973" s="56"/>
      <c r="D973" s="56"/>
      <c r="E973" s="56"/>
      <c r="F973" s="37"/>
      <c r="G973" s="2"/>
      <c r="H973" s="2"/>
      <c r="I973" s="2"/>
      <c r="J973" s="2"/>
      <c r="K973" s="1"/>
      <c r="L973" s="1"/>
      <c r="M973" s="1"/>
      <c r="N973" s="14"/>
      <c r="O973" s="1"/>
    </row>
    <row r="974" spans="1:15" ht="19.899999999999999" x14ac:dyDescent="0.4">
      <c r="A974" s="2"/>
      <c r="B974" s="36"/>
      <c r="C974" s="169"/>
      <c r="D974" s="287" t="s">
        <v>47</v>
      </c>
      <c r="E974" s="287"/>
      <c r="F974" s="302"/>
      <c r="G974" s="36">
        <v>7</v>
      </c>
      <c r="H974" s="2" t="s">
        <v>46</v>
      </c>
      <c r="I974" s="2"/>
      <c r="J974" s="6"/>
      <c r="K974" s="292"/>
      <c r="L974" s="292"/>
      <c r="M974" s="292"/>
      <c r="N974" s="28"/>
      <c r="O974" s="27"/>
    </row>
    <row r="975" spans="1:15" ht="5.25" customHeight="1" x14ac:dyDescent="0.4">
      <c r="A975" s="2"/>
      <c r="B975" s="36"/>
      <c r="C975" s="8"/>
      <c r="D975" s="2"/>
      <c r="E975" s="2"/>
      <c r="F975" s="43"/>
      <c r="G975" s="36"/>
      <c r="H975" s="2"/>
      <c r="I975" s="2"/>
      <c r="J975" s="6"/>
      <c r="K975" s="70"/>
      <c r="L975" s="70"/>
      <c r="M975" s="70"/>
      <c r="N975" s="28"/>
      <c r="O975" s="27"/>
    </row>
    <row r="976" spans="1:15" ht="19.899999999999999" x14ac:dyDescent="0.45">
      <c r="A976" s="2"/>
      <c r="B976" s="36"/>
      <c r="C976" s="169"/>
      <c r="D976" s="287" t="s">
        <v>48</v>
      </c>
      <c r="E976" s="287"/>
      <c r="F976" s="302"/>
      <c r="G976" s="36"/>
      <c r="H976" s="292"/>
      <c r="I976" s="292"/>
      <c r="J976" s="292"/>
      <c r="K976" s="292"/>
      <c r="L976" s="292"/>
      <c r="M976" s="292"/>
      <c r="N976" s="14"/>
      <c r="O976" s="1"/>
    </row>
    <row r="977" spans="1:15" ht="7.5" customHeight="1" x14ac:dyDescent="0.45">
      <c r="A977" s="2"/>
      <c r="B977" s="44"/>
      <c r="C977" s="45"/>
      <c r="D977" s="5"/>
      <c r="E977" s="5"/>
      <c r="F977" s="42"/>
      <c r="G977" s="44"/>
      <c r="H977" s="5"/>
      <c r="I977" s="5"/>
      <c r="J977" s="71"/>
      <c r="K977" s="72"/>
      <c r="L977" s="72"/>
      <c r="M977" s="72"/>
      <c r="N977" s="60"/>
      <c r="O977" s="1"/>
    </row>
    <row r="978" spans="1:15" x14ac:dyDescent="0.35">
      <c r="A978" s="73"/>
      <c r="B978" s="73"/>
      <c r="C978" s="73"/>
      <c r="D978" s="74"/>
      <c r="E978" s="75"/>
      <c r="F978" s="73"/>
      <c r="G978" s="73"/>
      <c r="H978" s="73"/>
      <c r="I978" s="73"/>
      <c r="J978" s="73"/>
      <c r="K978" s="73"/>
      <c r="L978" s="73"/>
      <c r="M978" s="73"/>
      <c r="N978" s="73"/>
      <c r="O978" s="73"/>
    </row>
    <row r="979" spans="1:15" ht="3.75" customHeight="1" x14ac:dyDescent="0.4">
      <c r="A979" s="2"/>
      <c r="B979" s="280">
        <v>1</v>
      </c>
      <c r="C979" s="282" t="s">
        <v>44</v>
      </c>
      <c r="D979" s="282"/>
      <c r="E979" s="282"/>
      <c r="F979" s="283"/>
      <c r="G979" s="68"/>
      <c r="H979" s="286" t="s">
        <v>35</v>
      </c>
      <c r="I979" s="286"/>
      <c r="J979" s="326"/>
      <c r="K979" s="326"/>
      <c r="L979" s="326"/>
      <c r="M979" s="326"/>
      <c r="N979" s="327"/>
      <c r="O979" s="69"/>
    </row>
    <row r="980" spans="1:15" ht="13.15" x14ac:dyDescent="0.4">
      <c r="A980" s="2"/>
      <c r="B980" s="281"/>
      <c r="C980" s="284"/>
      <c r="D980" s="284"/>
      <c r="E980" s="284"/>
      <c r="F980" s="285"/>
      <c r="G980" s="36">
        <v>4</v>
      </c>
      <c r="H980" s="287"/>
      <c r="I980" s="287"/>
      <c r="J980" s="328"/>
      <c r="K980" s="328"/>
      <c r="L980" s="328"/>
      <c r="M980" s="328"/>
      <c r="N980" s="329"/>
      <c r="O980" s="6"/>
    </row>
    <row r="981" spans="1:15" ht="19.5" customHeight="1" x14ac:dyDescent="0.4">
      <c r="A981" s="2"/>
      <c r="B981" s="44"/>
      <c r="C981" s="330"/>
      <c r="D981" s="330"/>
      <c r="E981" s="330"/>
      <c r="F981" s="331"/>
      <c r="G981" s="36"/>
      <c r="H981" s="287" t="s">
        <v>36</v>
      </c>
      <c r="I981" s="287"/>
      <c r="J981" s="324"/>
      <c r="K981" s="324"/>
      <c r="L981" s="324"/>
      <c r="M981" s="324"/>
      <c r="N981" s="40"/>
      <c r="O981" s="2"/>
    </row>
    <row r="982" spans="1:15" ht="13.15" x14ac:dyDescent="0.4">
      <c r="A982" s="2"/>
      <c r="B982" s="41">
        <v>2</v>
      </c>
      <c r="C982" s="282" t="s">
        <v>0</v>
      </c>
      <c r="D982" s="282"/>
      <c r="E982" s="282"/>
      <c r="F982" s="283"/>
      <c r="G982" s="36">
        <v>5</v>
      </c>
      <c r="H982" s="287"/>
      <c r="I982" s="287"/>
      <c r="J982" s="325"/>
      <c r="K982" s="325"/>
      <c r="L982" s="325"/>
      <c r="M982" s="325"/>
      <c r="N982" s="40"/>
      <c r="O982" s="6"/>
    </row>
    <row r="983" spans="1:15" ht="17.25" customHeight="1" x14ac:dyDescent="0.4">
      <c r="A983" s="2"/>
      <c r="B983" s="44" t="s">
        <v>15</v>
      </c>
      <c r="C983" s="296"/>
      <c r="D983" s="296"/>
      <c r="E983" s="296"/>
      <c r="F983" s="297"/>
      <c r="G983" s="36">
        <v>6</v>
      </c>
      <c r="H983" s="2" t="s">
        <v>37</v>
      </c>
      <c r="I983" s="2"/>
      <c r="J983" s="335"/>
      <c r="K983" s="335"/>
      <c r="L983" s="335"/>
      <c r="M983" s="335"/>
      <c r="N983" s="40"/>
      <c r="O983" s="6"/>
    </row>
    <row r="984" spans="1:15" ht="15.4" x14ac:dyDescent="0.45">
      <c r="A984" s="2"/>
      <c r="B984" s="41">
        <v>3</v>
      </c>
      <c r="C984" s="282" t="s">
        <v>45</v>
      </c>
      <c r="D984" s="282"/>
      <c r="E984" s="282"/>
      <c r="F984" s="283"/>
      <c r="G984" s="2"/>
      <c r="H984" s="287"/>
      <c r="I984" s="287"/>
      <c r="J984" s="287"/>
      <c r="K984" s="287"/>
      <c r="L984" s="287"/>
      <c r="M984" s="287"/>
      <c r="N984" s="14"/>
      <c r="O984" s="1"/>
    </row>
    <row r="985" spans="1:15" ht="2.25" customHeight="1" x14ac:dyDescent="0.45">
      <c r="A985" s="2"/>
      <c r="B985" s="36"/>
      <c r="C985" s="56"/>
      <c r="D985" s="56"/>
      <c r="E985" s="56"/>
      <c r="F985" s="37"/>
      <c r="G985" s="2"/>
      <c r="H985" s="2"/>
      <c r="I985" s="2"/>
      <c r="J985" s="2"/>
      <c r="K985" s="1"/>
      <c r="L985" s="1"/>
      <c r="M985" s="1"/>
      <c r="N985" s="14"/>
      <c r="O985" s="1"/>
    </row>
    <row r="986" spans="1:15" ht="19.899999999999999" x14ac:dyDescent="0.4">
      <c r="A986" s="2"/>
      <c r="B986" s="36"/>
      <c r="C986" s="169"/>
      <c r="D986" s="287" t="s">
        <v>47</v>
      </c>
      <c r="E986" s="287"/>
      <c r="F986" s="302"/>
      <c r="G986" s="36">
        <v>7</v>
      </c>
      <c r="H986" s="2" t="s">
        <v>46</v>
      </c>
      <c r="I986" s="2"/>
      <c r="J986" s="6"/>
      <c r="K986" s="292"/>
      <c r="L986" s="292"/>
      <c r="M986" s="292"/>
      <c r="N986" s="28"/>
      <c r="O986" s="27"/>
    </row>
    <row r="987" spans="1:15" ht="5.25" customHeight="1" x14ac:dyDescent="0.4">
      <c r="A987" s="2"/>
      <c r="B987" s="36"/>
      <c r="C987" s="8"/>
      <c r="D987" s="2"/>
      <c r="E987" s="2"/>
      <c r="F987" s="43"/>
      <c r="G987" s="36"/>
      <c r="H987" s="2"/>
      <c r="I987" s="2"/>
      <c r="J987" s="6"/>
      <c r="K987" s="70"/>
      <c r="L987" s="70"/>
      <c r="M987" s="70"/>
      <c r="N987" s="28"/>
      <c r="O987" s="27"/>
    </row>
    <row r="988" spans="1:15" ht="19.899999999999999" x14ac:dyDescent="0.45">
      <c r="A988" s="2"/>
      <c r="B988" s="36"/>
      <c r="C988" s="169"/>
      <c r="D988" s="287" t="s">
        <v>48</v>
      </c>
      <c r="E988" s="287"/>
      <c r="F988" s="302"/>
      <c r="G988" s="36"/>
      <c r="H988" s="292"/>
      <c r="I988" s="292"/>
      <c r="J988" s="292"/>
      <c r="K988" s="292"/>
      <c r="L988" s="292"/>
      <c r="M988" s="292"/>
      <c r="N988" s="14"/>
      <c r="O988" s="1"/>
    </row>
    <row r="989" spans="1:15" ht="8.25" customHeight="1" x14ac:dyDescent="0.45">
      <c r="A989" s="2"/>
      <c r="B989" s="44"/>
      <c r="C989" s="45"/>
      <c r="D989" s="5"/>
      <c r="E989" s="5"/>
      <c r="F989" s="42"/>
      <c r="G989" s="44"/>
      <c r="H989" s="5"/>
      <c r="I989" s="5"/>
      <c r="J989" s="71"/>
      <c r="K989" s="72"/>
      <c r="L989" s="72"/>
      <c r="M989" s="72"/>
      <c r="N989" s="60"/>
      <c r="O989" s="1"/>
    </row>
    <row r="990" spans="1:15" x14ac:dyDescent="0.35">
      <c r="E990" s="75"/>
    </row>
    <row r="991" spans="1:15" x14ac:dyDescent="0.35">
      <c r="E991" s="75"/>
    </row>
    <row r="992" spans="1:15" x14ac:dyDescent="0.35">
      <c r="E992" s="75"/>
    </row>
    <row r="993" spans="1:15" x14ac:dyDescent="0.35">
      <c r="E993" s="75"/>
    </row>
    <row r="994" spans="1:15" x14ac:dyDescent="0.35">
      <c r="E994" s="75"/>
    </row>
    <row r="995" spans="1:15" x14ac:dyDescent="0.35">
      <c r="B995" s="336"/>
      <c r="C995" s="336"/>
      <c r="D995" s="336"/>
      <c r="E995" s="336"/>
      <c r="F995" s="336"/>
      <c r="G995" s="336"/>
      <c r="H995" s="336"/>
      <c r="I995" s="336"/>
      <c r="J995" s="336"/>
      <c r="K995" s="336"/>
      <c r="L995" s="336"/>
      <c r="M995" s="336"/>
      <c r="N995" s="336"/>
    </row>
    <row r="996" spans="1:15" ht="17.25" x14ac:dyDescent="0.45">
      <c r="A996" s="48"/>
      <c r="B996" s="48"/>
      <c r="C996" s="48"/>
      <c r="D996" s="237" t="s">
        <v>42</v>
      </c>
      <c r="E996" s="237"/>
      <c r="F996" s="237"/>
      <c r="G996" s="237"/>
      <c r="H996" s="237"/>
      <c r="I996" s="237"/>
      <c r="J996" s="237"/>
      <c r="K996" s="237"/>
      <c r="L996" s="237"/>
      <c r="M996" s="307" t="s">
        <v>136</v>
      </c>
      <c r="N996" s="306"/>
      <c r="O996" s="2"/>
    </row>
    <row r="997" spans="1:15" ht="13.15" x14ac:dyDescent="0.4">
      <c r="A997" s="27"/>
      <c r="B997" s="251"/>
      <c r="C997" s="251"/>
      <c r="D997" s="251"/>
      <c r="E997" s="251"/>
      <c r="F997" s="251"/>
      <c r="G997" s="251"/>
      <c r="H997" s="251"/>
      <c r="I997" s="251"/>
      <c r="J997" s="251"/>
      <c r="K997" s="251"/>
      <c r="L997" s="251"/>
      <c r="M997" s="251"/>
      <c r="N997" s="27"/>
      <c r="O997" s="2"/>
    </row>
    <row r="998" spans="1:15" ht="15.4" x14ac:dyDescent="0.4">
      <c r="A998" s="63"/>
      <c r="B998" s="333" t="s">
        <v>9</v>
      </c>
      <c r="C998" s="333"/>
      <c r="D998" s="333"/>
      <c r="E998" s="333"/>
      <c r="F998" s="333"/>
      <c r="G998" s="333"/>
      <c r="H998" s="333"/>
      <c r="I998" s="309" t="str">
        <f>'Contributions &amp; Expenditures'!F9</f>
        <v>Greater Than</v>
      </c>
      <c r="J998" s="309"/>
      <c r="K998" s="309"/>
      <c r="L998" s="309"/>
      <c r="M998" s="309"/>
      <c r="N998" s="309"/>
      <c r="O998" s="65"/>
    </row>
    <row r="999" spans="1:15" ht="15.4" x14ac:dyDescent="0.4">
      <c r="A999" s="2"/>
      <c r="B999" s="2"/>
      <c r="C999" s="2"/>
      <c r="D999" s="66"/>
      <c r="E999" s="66"/>
      <c r="F999" s="66"/>
      <c r="G999" s="66"/>
      <c r="H999" s="65"/>
      <c r="I999" s="65"/>
      <c r="J999" s="65"/>
      <c r="K999" s="65"/>
      <c r="L999" s="65"/>
      <c r="M999" s="65"/>
      <c r="N999" s="65"/>
      <c r="O999" s="65"/>
    </row>
    <row r="1000" spans="1:15" ht="13.9" x14ac:dyDescent="0.4">
      <c r="B1000" s="52"/>
      <c r="C1000" s="52"/>
      <c r="D1000" s="52"/>
      <c r="E1000" s="52"/>
      <c r="F1000" s="67" t="s">
        <v>4</v>
      </c>
      <c r="H1000" s="50"/>
      <c r="J1000" s="50"/>
      <c r="K1000" s="19">
        <f>'Contributions &amp; Expenditures'!G34</f>
        <v>45181</v>
      </c>
      <c r="L1000" s="32" t="s">
        <v>5</v>
      </c>
      <c r="M1000" s="19">
        <f>'Contributions &amp; Expenditures'!J34</f>
        <v>45215</v>
      </c>
    </row>
    <row r="1001" spans="1:15" ht="15.4" x14ac:dyDescent="0.35">
      <c r="A1001" s="33"/>
      <c r="B1001" s="16"/>
      <c r="C1001" s="10"/>
      <c r="D1001" s="10"/>
      <c r="E1001" s="10"/>
      <c r="F1001" s="10"/>
      <c r="H1001" s="34"/>
      <c r="K1001" s="35" t="s">
        <v>2</v>
      </c>
      <c r="M1001" s="35" t="s">
        <v>6</v>
      </c>
    </row>
    <row r="1002" spans="1:15" ht="13.5" x14ac:dyDescent="0.4">
      <c r="A1002" s="2"/>
      <c r="B1002" s="332" t="s">
        <v>34</v>
      </c>
      <c r="C1002" s="332"/>
      <c r="D1002" s="332"/>
      <c r="E1002" s="332"/>
      <c r="F1002" s="332"/>
      <c r="G1002" s="312"/>
      <c r="H1002" s="312"/>
      <c r="I1002" s="312"/>
      <c r="J1002" s="312"/>
      <c r="K1002" s="312"/>
      <c r="L1002" s="312"/>
      <c r="M1002" s="312"/>
      <c r="N1002" s="312"/>
      <c r="O1002" s="312"/>
    </row>
    <row r="1003" spans="1:15" ht="2.25" customHeight="1" x14ac:dyDescent="0.4">
      <c r="A1003" s="2"/>
      <c r="B1003" s="280">
        <v>1</v>
      </c>
      <c r="C1003" s="282" t="s">
        <v>44</v>
      </c>
      <c r="D1003" s="282"/>
      <c r="E1003" s="282"/>
      <c r="F1003" s="283"/>
      <c r="G1003" s="68"/>
      <c r="H1003" s="286" t="s">
        <v>35</v>
      </c>
      <c r="I1003" s="286"/>
      <c r="J1003" s="326"/>
      <c r="K1003" s="326"/>
      <c r="L1003" s="326"/>
      <c r="M1003" s="326"/>
      <c r="N1003" s="327"/>
      <c r="O1003" s="69"/>
    </row>
    <row r="1004" spans="1:15" ht="13.15" x14ac:dyDescent="0.4">
      <c r="A1004" s="2"/>
      <c r="B1004" s="281"/>
      <c r="C1004" s="284"/>
      <c r="D1004" s="284"/>
      <c r="E1004" s="284"/>
      <c r="F1004" s="285"/>
      <c r="G1004" s="36">
        <v>4</v>
      </c>
      <c r="H1004" s="287"/>
      <c r="I1004" s="287"/>
      <c r="J1004" s="328"/>
      <c r="K1004" s="328"/>
      <c r="L1004" s="328"/>
      <c r="M1004" s="328"/>
      <c r="N1004" s="329"/>
      <c r="O1004" s="6"/>
    </row>
    <row r="1005" spans="1:15" ht="16.5" customHeight="1" x14ac:dyDescent="0.4">
      <c r="A1005" s="2"/>
      <c r="B1005" s="44"/>
      <c r="C1005" s="330"/>
      <c r="D1005" s="330"/>
      <c r="E1005" s="330"/>
      <c r="F1005" s="331"/>
      <c r="G1005" s="36"/>
      <c r="H1005" s="287" t="s">
        <v>36</v>
      </c>
      <c r="I1005" s="287"/>
      <c r="J1005" s="324"/>
      <c r="K1005" s="324"/>
      <c r="L1005" s="324"/>
      <c r="M1005" s="324"/>
      <c r="N1005" s="40"/>
      <c r="O1005" s="2"/>
    </row>
    <row r="1006" spans="1:15" ht="13.15" x14ac:dyDescent="0.4">
      <c r="A1006" s="2"/>
      <c r="B1006" s="41">
        <v>2</v>
      </c>
      <c r="C1006" s="282" t="s">
        <v>0</v>
      </c>
      <c r="D1006" s="282"/>
      <c r="E1006" s="282"/>
      <c r="F1006" s="283"/>
      <c r="G1006" s="36">
        <v>5</v>
      </c>
      <c r="H1006" s="287"/>
      <c r="I1006" s="287"/>
      <c r="J1006" s="325"/>
      <c r="K1006" s="325"/>
      <c r="L1006" s="325"/>
      <c r="M1006" s="325"/>
      <c r="N1006" s="40"/>
      <c r="O1006" s="6"/>
    </row>
    <row r="1007" spans="1:15" ht="15.75" customHeight="1" x14ac:dyDescent="0.4">
      <c r="A1007" s="2"/>
      <c r="B1007" s="44" t="s">
        <v>15</v>
      </c>
      <c r="C1007" s="296"/>
      <c r="D1007" s="296"/>
      <c r="E1007" s="296"/>
      <c r="F1007" s="297"/>
      <c r="G1007" s="36">
        <v>6</v>
      </c>
      <c r="H1007" s="2" t="s">
        <v>37</v>
      </c>
      <c r="I1007" s="2"/>
      <c r="J1007" s="335"/>
      <c r="K1007" s="335"/>
      <c r="L1007" s="335"/>
      <c r="M1007" s="335"/>
      <c r="N1007" s="40"/>
      <c r="O1007" s="6"/>
    </row>
    <row r="1008" spans="1:15" ht="15.4" x14ac:dyDescent="0.45">
      <c r="A1008" s="2"/>
      <c r="B1008" s="41">
        <v>3</v>
      </c>
      <c r="C1008" s="282" t="s">
        <v>45</v>
      </c>
      <c r="D1008" s="282"/>
      <c r="E1008" s="282"/>
      <c r="F1008" s="283"/>
      <c r="G1008" s="2"/>
      <c r="H1008" s="287"/>
      <c r="I1008" s="287"/>
      <c r="J1008" s="287"/>
      <c r="K1008" s="287"/>
      <c r="L1008" s="287"/>
      <c r="M1008" s="287"/>
      <c r="N1008" s="14"/>
      <c r="O1008" s="1"/>
    </row>
    <row r="1009" spans="1:15" ht="1.5" customHeight="1" x14ac:dyDescent="0.45">
      <c r="A1009" s="2"/>
      <c r="B1009" s="36"/>
      <c r="C1009" s="56"/>
      <c r="D1009" s="56"/>
      <c r="E1009" s="56"/>
      <c r="F1009" s="37"/>
      <c r="G1009" s="2"/>
      <c r="H1009" s="2"/>
      <c r="I1009" s="2"/>
      <c r="J1009" s="2"/>
      <c r="K1009" s="1"/>
      <c r="L1009" s="1"/>
      <c r="M1009" s="1"/>
      <c r="N1009" s="14"/>
      <c r="O1009" s="1"/>
    </row>
    <row r="1010" spans="1:15" ht="19.899999999999999" x14ac:dyDescent="0.4">
      <c r="A1010" s="2"/>
      <c r="B1010" s="36"/>
      <c r="C1010" s="169"/>
      <c r="D1010" s="287" t="s">
        <v>47</v>
      </c>
      <c r="E1010" s="287"/>
      <c r="F1010" s="302"/>
      <c r="G1010" s="36">
        <v>7</v>
      </c>
      <c r="H1010" s="2" t="s">
        <v>46</v>
      </c>
      <c r="I1010" s="2"/>
      <c r="J1010" s="6"/>
      <c r="K1010" s="292"/>
      <c r="L1010" s="292"/>
      <c r="M1010" s="292"/>
      <c r="N1010" s="28"/>
      <c r="O1010" s="27"/>
    </row>
    <row r="1011" spans="1:15" ht="4.5" customHeight="1" x14ac:dyDescent="0.4">
      <c r="A1011" s="2"/>
      <c r="B1011" s="36"/>
      <c r="C1011" s="8"/>
      <c r="D1011" s="2"/>
      <c r="E1011" s="2"/>
      <c r="F1011" s="43"/>
      <c r="G1011" s="36"/>
      <c r="H1011" s="2"/>
      <c r="I1011" s="2"/>
      <c r="J1011" s="6"/>
      <c r="K1011" s="70"/>
      <c r="L1011" s="70"/>
      <c r="M1011" s="70"/>
      <c r="N1011" s="28"/>
      <c r="O1011" s="27"/>
    </row>
    <row r="1012" spans="1:15" ht="19.899999999999999" x14ac:dyDescent="0.45">
      <c r="A1012" s="2"/>
      <c r="B1012" s="36"/>
      <c r="C1012" s="169"/>
      <c r="D1012" s="287" t="s">
        <v>48</v>
      </c>
      <c r="E1012" s="287"/>
      <c r="F1012" s="302"/>
      <c r="G1012" s="36"/>
      <c r="H1012" s="292"/>
      <c r="I1012" s="292"/>
      <c r="J1012" s="292"/>
      <c r="K1012" s="292"/>
      <c r="L1012" s="292"/>
      <c r="M1012" s="292"/>
      <c r="N1012" s="14"/>
      <c r="O1012" s="1"/>
    </row>
    <row r="1013" spans="1:15" ht="6.75" customHeight="1" x14ac:dyDescent="0.45">
      <c r="A1013" s="2"/>
      <c r="B1013" s="44"/>
      <c r="C1013" s="45"/>
      <c r="D1013" s="5"/>
      <c r="E1013" s="5"/>
      <c r="F1013" s="42"/>
      <c r="G1013" s="44"/>
      <c r="H1013" s="5"/>
      <c r="I1013" s="5"/>
      <c r="J1013" s="71"/>
      <c r="K1013" s="72"/>
      <c r="L1013" s="72"/>
      <c r="M1013" s="72"/>
      <c r="N1013" s="60"/>
      <c r="O1013" s="1"/>
    </row>
    <row r="1014" spans="1:15" x14ac:dyDescent="0.35">
      <c r="A1014" s="73"/>
      <c r="B1014" s="73"/>
      <c r="C1014" s="73"/>
      <c r="D1014" s="74"/>
      <c r="E1014" s="75"/>
      <c r="F1014" s="73"/>
      <c r="G1014" s="73"/>
      <c r="H1014" s="73"/>
      <c r="I1014" s="73"/>
      <c r="J1014" s="73"/>
      <c r="K1014" s="73"/>
      <c r="L1014" s="73"/>
      <c r="M1014" s="73"/>
      <c r="N1014" s="73"/>
      <c r="O1014" s="73"/>
    </row>
    <row r="1015" spans="1:15" ht="3" customHeight="1" x14ac:dyDescent="0.4">
      <c r="A1015" s="2"/>
      <c r="B1015" s="280">
        <v>1</v>
      </c>
      <c r="C1015" s="282" t="s">
        <v>44</v>
      </c>
      <c r="D1015" s="282"/>
      <c r="E1015" s="282"/>
      <c r="F1015" s="283"/>
      <c r="G1015" s="68"/>
      <c r="H1015" s="286" t="s">
        <v>35</v>
      </c>
      <c r="I1015" s="286"/>
      <c r="J1015" s="326"/>
      <c r="K1015" s="326"/>
      <c r="L1015" s="326"/>
      <c r="M1015" s="326"/>
      <c r="N1015" s="327"/>
      <c r="O1015" s="69"/>
    </row>
    <row r="1016" spans="1:15" ht="13.15" x14ac:dyDescent="0.4">
      <c r="A1016" s="2"/>
      <c r="B1016" s="281"/>
      <c r="C1016" s="284"/>
      <c r="D1016" s="284"/>
      <c r="E1016" s="284"/>
      <c r="F1016" s="285"/>
      <c r="G1016" s="36">
        <v>4</v>
      </c>
      <c r="H1016" s="287"/>
      <c r="I1016" s="287"/>
      <c r="J1016" s="328"/>
      <c r="K1016" s="328"/>
      <c r="L1016" s="328"/>
      <c r="M1016" s="328"/>
      <c r="N1016" s="329"/>
      <c r="O1016" s="6"/>
    </row>
    <row r="1017" spans="1:15" ht="18.75" customHeight="1" x14ac:dyDescent="0.4">
      <c r="A1017" s="2"/>
      <c r="B1017" s="44"/>
      <c r="C1017" s="330"/>
      <c r="D1017" s="330"/>
      <c r="E1017" s="330"/>
      <c r="F1017" s="331"/>
      <c r="G1017" s="36"/>
      <c r="H1017" s="287" t="s">
        <v>36</v>
      </c>
      <c r="I1017" s="287"/>
      <c r="J1017" s="324"/>
      <c r="K1017" s="324"/>
      <c r="L1017" s="324"/>
      <c r="M1017" s="324"/>
      <c r="N1017" s="40"/>
      <c r="O1017" s="2"/>
    </row>
    <row r="1018" spans="1:15" ht="13.15" x14ac:dyDescent="0.4">
      <c r="A1018" s="2"/>
      <c r="B1018" s="41">
        <v>2</v>
      </c>
      <c r="C1018" s="282" t="s">
        <v>0</v>
      </c>
      <c r="D1018" s="282"/>
      <c r="E1018" s="282"/>
      <c r="F1018" s="283"/>
      <c r="G1018" s="36">
        <v>5</v>
      </c>
      <c r="H1018" s="287"/>
      <c r="I1018" s="287"/>
      <c r="J1018" s="325"/>
      <c r="K1018" s="325"/>
      <c r="L1018" s="325"/>
      <c r="M1018" s="325"/>
      <c r="N1018" s="40"/>
      <c r="O1018" s="6"/>
    </row>
    <row r="1019" spans="1:15" ht="15.75" customHeight="1" x14ac:dyDescent="0.4">
      <c r="A1019" s="2"/>
      <c r="B1019" s="44" t="s">
        <v>15</v>
      </c>
      <c r="C1019" s="296"/>
      <c r="D1019" s="296"/>
      <c r="E1019" s="296"/>
      <c r="F1019" s="297"/>
      <c r="G1019" s="36">
        <v>6</v>
      </c>
      <c r="H1019" s="2" t="s">
        <v>37</v>
      </c>
      <c r="I1019" s="2"/>
      <c r="J1019" s="335"/>
      <c r="K1019" s="335"/>
      <c r="L1019" s="335"/>
      <c r="M1019" s="335"/>
      <c r="N1019" s="40"/>
      <c r="O1019" s="6"/>
    </row>
    <row r="1020" spans="1:15" ht="15.4" x14ac:dyDescent="0.45">
      <c r="A1020" s="2"/>
      <c r="B1020" s="41">
        <v>3</v>
      </c>
      <c r="C1020" s="282" t="s">
        <v>45</v>
      </c>
      <c r="D1020" s="282"/>
      <c r="E1020" s="282"/>
      <c r="F1020" s="283"/>
      <c r="G1020" s="2"/>
      <c r="H1020" s="287"/>
      <c r="I1020" s="287"/>
      <c r="J1020" s="287"/>
      <c r="K1020" s="287"/>
      <c r="L1020" s="287"/>
      <c r="M1020" s="287"/>
      <c r="N1020" s="14"/>
      <c r="O1020" s="1"/>
    </row>
    <row r="1021" spans="1:15" ht="3.75" customHeight="1" x14ac:dyDescent="0.45">
      <c r="A1021" s="2"/>
      <c r="B1021" s="36"/>
      <c r="C1021" s="56"/>
      <c r="D1021" s="56"/>
      <c r="E1021" s="56"/>
      <c r="F1021" s="37"/>
      <c r="G1021" s="2"/>
      <c r="H1021" s="2"/>
      <c r="I1021" s="2"/>
      <c r="J1021" s="2"/>
      <c r="K1021" s="1"/>
      <c r="L1021" s="1"/>
      <c r="M1021" s="1"/>
      <c r="N1021" s="14"/>
      <c r="O1021" s="1"/>
    </row>
    <row r="1022" spans="1:15" ht="19.899999999999999" x14ac:dyDescent="0.4">
      <c r="A1022" s="2"/>
      <c r="B1022" s="36"/>
      <c r="C1022" s="169"/>
      <c r="D1022" s="287" t="s">
        <v>47</v>
      </c>
      <c r="E1022" s="287"/>
      <c r="F1022" s="302"/>
      <c r="G1022" s="36">
        <v>7</v>
      </c>
      <c r="H1022" s="2" t="s">
        <v>46</v>
      </c>
      <c r="I1022" s="2"/>
      <c r="J1022" s="6"/>
      <c r="K1022" s="292"/>
      <c r="L1022" s="292"/>
      <c r="M1022" s="292"/>
      <c r="N1022" s="28"/>
      <c r="O1022" s="27"/>
    </row>
    <row r="1023" spans="1:15" ht="4.5" customHeight="1" x14ac:dyDescent="0.4">
      <c r="A1023" s="2"/>
      <c r="B1023" s="36"/>
      <c r="C1023" s="8"/>
      <c r="D1023" s="2"/>
      <c r="E1023" s="2"/>
      <c r="F1023" s="43"/>
      <c r="G1023" s="36"/>
      <c r="H1023" s="2"/>
      <c r="I1023" s="2"/>
      <c r="J1023" s="6"/>
      <c r="K1023" s="70"/>
      <c r="L1023" s="70"/>
      <c r="M1023" s="70"/>
      <c r="N1023" s="28"/>
      <c r="O1023" s="27"/>
    </row>
    <row r="1024" spans="1:15" ht="19.899999999999999" x14ac:dyDescent="0.45">
      <c r="A1024" s="2"/>
      <c r="B1024" s="36"/>
      <c r="C1024" s="169"/>
      <c r="D1024" s="287" t="s">
        <v>48</v>
      </c>
      <c r="E1024" s="287"/>
      <c r="F1024" s="302"/>
      <c r="G1024" s="36"/>
      <c r="H1024" s="292"/>
      <c r="I1024" s="292"/>
      <c r="J1024" s="292"/>
      <c r="K1024" s="292"/>
      <c r="L1024" s="292"/>
      <c r="M1024" s="292"/>
      <c r="N1024" s="14"/>
      <c r="O1024" s="1"/>
    </row>
    <row r="1025" spans="1:15" ht="8.25" customHeight="1" x14ac:dyDescent="0.45">
      <c r="A1025" s="2"/>
      <c r="B1025" s="44"/>
      <c r="C1025" s="45"/>
      <c r="D1025" s="5"/>
      <c r="E1025" s="5"/>
      <c r="F1025" s="42"/>
      <c r="G1025" s="44"/>
      <c r="H1025" s="5"/>
      <c r="I1025" s="5"/>
      <c r="J1025" s="71"/>
      <c r="K1025" s="72"/>
      <c r="L1025" s="72"/>
      <c r="M1025" s="72"/>
      <c r="N1025" s="60"/>
      <c r="O1025" s="1"/>
    </row>
    <row r="1026" spans="1:15" x14ac:dyDescent="0.35">
      <c r="E1026" s="75"/>
    </row>
    <row r="1027" spans="1:15" ht="3" customHeight="1" x14ac:dyDescent="0.4">
      <c r="A1027" s="2"/>
      <c r="B1027" s="280">
        <v>1</v>
      </c>
      <c r="C1027" s="282" t="s">
        <v>44</v>
      </c>
      <c r="D1027" s="282"/>
      <c r="E1027" s="282"/>
      <c r="F1027" s="283"/>
      <c r="G1027" s="68"/>
      <c r="H1027" s="286" t="s">
        <v>35</v>
      </c>
      <c r="I1027" s="286"/>
      <c r="J1027" s="326"/>
      <c r="K1027" s="326"/>
      <c r="L1027" s="326"/>
      <c r="M1027" s="326"/>
      <c r="N1027" s="327"/>
      <c r="O1027" s="69"/>
    </row>
    <row r="1028" spans="1:15" ht="13.15" x14ac:dyDescent="0.4">
      <c r="A1028" s="2"/>
      <c r="B1028" s="281"/>
      <c r="C1028" s="284"/>
      <c r="D1028" s="284"/>
      <c r="E1028" s="284"/>
      <c r="F1028" s="285"/>
      <c r="G1028" s="36">
        <v>4</v>
      </c>
      <c r="H1028" s="287"/>
      <c r="I1028" s="287"/>
      <c r="J1028" s="328"/>
      <c r="K1028" s="328"/>
      <c r="L1028" s="328"/>
      <c r="M1028" s="328"/>
      <c r="N1028" s="329"/>
      <c r="O1028" s="6"/>
    </row>
    <row r="1029" spans="1:15" ht="18" customHeight="1" x14ac:dyDescent="0.4">
      <c r="A1029" s="2"/>
      <c r="B1029" s="44"/>
      <c r="C1029" s="330"/>
      <c r="D1029" s="330"/>
      <c r="E1029" s="330"/>
      <c r="F1029" s="331"/>
      <c r="G1029" s="36"/>
      <c r="H1029" s="287" t="s">
        <v>36</v>
      </c>
      <c r="I1029" s="287"/>
      <c r="J1029" s="324"/>
      <c r="K1029" s="324"/>
      <c r="L1029" s="324"/>
      <c r="M1029" s="324"/>
      <c r="N1029" s="40"/>
      <c r="O1029" s="2"/>
    </row>
    <row r="1030" spans="1:15" ht="13.15" x14ac:dyDescent="0.4">
      <c r="A1030" s="2"/>
      <c r="B1030" s="41">
        <v>2</v>
      </c>
      <c r="C1030" s="282" t="s">
        <v>0</v>
      </c>
      <c r="D1030" s="282"/>
      <c r="E1030" s="282"/>
      <c r="F1030" s="283"/>
      <c r="G1030" s="36">
        <v>5</v>
      </c>
      <c r="H1030" s="287"/>
      <c r="I1030" s="287"/>
      <c r="J1030" s="325"/>
      <c r="K1030" s="325"/>
      <c r="L1030" s="325"/>
      <c r="M1030" s="325"/>
      <c r="N1030" s="40"/>
      <c r="O1030" s="6"/>
    </row>
    <row r="1031" spans="1:15" ht="18" customHeight="1" x14ac:dyDescent="0.4">
      <c r="A1031" s="2"/>
      <c r="B1031" s="44" t="s">
        <v>15</v>
      </c>
      <c r="C1031" s="296"/>
      <c r="D1031" s="296"/>
      <c r="E1031" s="296"/>
      <c r="F1031" s="297"/>
      <c r="G1031" s="36">
        <v>6</v>
      </c>
      <c r="H1031" s="2" t="s">
        <v>37</v>
      </c>
      <c r="I1031" s="2"/>
      <c r="J1031" s="335"/>
      <c r="K1031" s="335"/>
      <c r="L1031" s="335"/>
      <c r="M1031" s="335"/>
      <c r="N1031" s="40"/>
      <c r="O1031" s="6"/>
    </row>
    <row r="1032" spans="1:15" ht="15.4" x14ac:dyDescent="0.45">
      <c r="A1032" s="2"/>
      <c r="B1032" s="41">
        <v>3</v>
      </c>
      <c r="C1032" s="282" t="s">
        <v>45</v>
      </c>
      <c r="D1032" s="282"/>
      <c r="E1032" s="282"/>
      <c r="F1032" s="283"/>
      <c r="G1032" s="2"/>
      <c r="H1032" s="287"/>
      <c r="I1032" s="287"/>
      <c r="J1032" s="287"/>
      <c r="K1032" s="287"/>
      <c r="L1032" s="287"/>
      <c r="M1032" s="287"/>
      <c r="N1032" s="14"/>
      <c r="O1032" s="1"/>
    </row>
    <row r="1033" spans="1:15" ht="3" customHeight="1" x14ac:dyDescent="0.45">
      <c r="A1033" s="2"/>
      <c r="B1033" s="36"/>
      <c r="C1033" s="56"/>
      <c r="D1033" s="56"/>
      <c r="E1033" s="56"/>
      <c r="F1033" s="37"/>
      <c r="G1033" s="2"/>
      <c r="H1033" s="2"/>
      <c r="I1033" s="2"/>
      <c r="J1033" s="2"/>
      <c r="K1033" s="1"/>
      <c r="L1033" s="1"/>
      <c r="M1033" s="1"/>
      <c r="N1033" s="14"/>
      <c r="O1033" s="1"/>
    </row>
    <row r="1034" spans="1:15" ht="19.899999999999999" x14ac:dyDescent="0.4">
      <c r="A1034" s="2"/>
      <c r="B1034" s="36"/>
      <c r="C1034" s="169"/>
      <c r="D1034" s="287" t="s">
        <v>47</v>
      </c>
      <c r="E1034" s="287"/>
      <c r="F1034" s="302"/>
      <c r="G1034" s="36">
        <v>7</v>
      </c>
      <c r="H1034" s="2" t="s">
        <v>46</v>
      </c>
      <c r="I1034" s="2"/>
      <c r="J1034" s="6"/>
      <c r="K1034" s="292"/>
      <c r="L1034" s="292"/>
      <c r="M1034" s="292"/>
      <c r="N1034" s="28"/>
      <c r="O1034" s="27"/>
    </row>
    <row r="1035" spans="1:15" ht="4.5" customHeight="1" x14ac:dyDescent="0.4">
      <c r="A1035" s="2"/>
      <c r="B1035" s="36"/>
      <c r="C1035" s="8"/>
      <c r="D1035" s="2"/>
      <c r="E1035" s="2"/>
      <c r="F1035" s="43"/>
      <c r="G1035" s="36"/>
      <c r="H1035" s="2"/>
      <c r="I1035" s="2"/>
      <c r="J1035" s="6"/>
      <c r="K1035" s="70"/>
      <c r="L1035" s="70"/>
      <c r="M1035" s="70"/>
      <c r="N1035" s="28"/>
      <c r="O1035" s="27"/>
    </row>
    <row r="1036" spans="1:15" ht="19.899999999999999" x14ac:dyDescent="0.45">
      <c r="A1036" s="2"/>
      <c r="B1036" s="36"/>
      <c r="C1036" s="169"/>
      <c r="D1036" s="287" t="s">
        <v>48</v>
      </c>
      <c r="E1036" s="287"/>
      <c r="F1036" s="302"/>
      <c r="G1036" s="36"/>
      <c r="H1036" s="292"/>
      <c r="I1036" s="292"/>
      <c r="J1036" s="292"/>
      <c r="K1036" s="292"/>
      <c r="L1036" s="292"/>
      <c r="M1036" s="292"/>
      <c r="N1036" s="14"/>
      <c r="O1036" s="1"/>
    </row>
    <row r="1037" spans="1:15" ht="8.25" customHeight="1" x14ac:dyDescent="0.45">
      <c r="A1037" s="2"/>
      <c r="B1037" s="44"/>
      <c r="C1037" s="45"/>
      <c r="D1037" s="5"/>
      <c r="E1037" s="5"/>
      <c r="F1037" s="42"/>
      <c r="G1037" s="44"/>
      <c r="H1037" s="5"/>
      <c r="I1037" s="5"/>
      <c r="J1037" s="71"/>
      <c r="K1037" s="72"/>
      <c r="L1037" s="72"/>
      <c r="M1037" s="72"/>
      <c r="N1037" s="60"/>
      <c r="O1037" s="1"/>
    </row>
    <row r="1038" spans="1:15" x14ac:dyDescent="0.35">
      <c r="A1038" s="73"/>
      <c r="B1038" s="73"/>
      <c r="C1038" s="73"/>
      <c r="D1038" s="74"/>
      <c r="E1038" s="75"/>
      <c r="F1038" s="73"/>
      <c r="G1038" s="73"/>
      <c r="H1038" s="73"/>
      <c r="I1038" s="73"/>
      <c r="J1038" s="73"/>
      <c r="K1038" s="73"/>
      <c r="L1038" s="73"/>
      <c r="M1038" s="73"/>
      <c r="N1038" s="73"/>
      <c r="O1038" s="73"/>
    </row>
    <row r="1039" spans="1:15" ht="5.25" customHeight="1" x14ac:dyDescent="0.4">
      <c r="A1039" s="2"/>
      <c r="B1039" s="280">
        <v>1</v>
      </c>
      <c r="C1039" s="282" t="s">
        <v>44</v>
      </c>
      <c r="D1039" s="282"/>
      <c r="E1039" s="282"/>
      <c r="F1039" s="283"/>
      <c r="G1039" s="68"/>
      <c r="H1039" s="286" t="s">
        <v>35</v>
      </c>
      <c r="I1039" s="286"/>
      <c r="J1039" s="326"/>
      <c r="K1039" s="326"/>
      <c r="L1039" s="326"/>
      <c r="M1039" s="326"/>
      <c r="N1039" s="327"/>
      <c r="O1039" s="69"/>
    </row>
    <row r="1040" spans="1:15" ht="13.15" x14ac:dyDescent="0.4">
      <c r="A1040" s="2"/>
      <c r="B1040" s="281"/>
      <c r="C1040" s="284"/>
      <c r="D1040" s="284"/>
      <c r="E1040" s="284"/>
      <c r="F1040" s="285"/>
      <c r="G1040" s="36">
        <v>4</v>
      </c>
      <c r="H1040" s="287"/>
      <c r="I1040" s="287"/>
      <c r="J1040" s="328"/>
      <c r="K1040" s="328"/>
      <c r="L1040" s="328"/>
      <c r="M1040" s="328"/>
      <c r="N1040" s="329"/>
      <c r="O1040" s="6"/>
    </row>
    <row r="1041" spans="1:15" ht="18" customHeight="1" x14ac:dyDescent="0.4">
      <c r="A1041" s="2"/>
      <c r="B1041" s="44"/>
      <c r="C1041" s="330"/>
      <c r="D1041" s="330"/>
      <c r="E1041" s="330"/>
      <c r="F1041" s="331"/>
      <c r="G1041" s="36"/>
      <c r="H1041" s="287" t="s">
        <v>36</v>
      </c>
      <c r="I1041" s="287"/>
      <c r="J1041" s="324"/>
      <c r="K1041" s="324"/>
      <c r="L1041" s="324"/>
      <c r="M1041" s="324"/>
      <c r="N1041" s="40"/>
      <c r="O1041" s="2"/>
    </row>
    <row r="1042" spans="1:15" ht="13.15" x14ac:dyDescent="0.4">
      <c r="A1042" s="2"/>
      <c r="B1042" s="41">
        <v>2</v>
      </c>
      <c r="C1042" s="282" t="s">
        <v>0</v>
      </c>
      <c r="D1042" s="282"/>
      <c r="E1042" s="282"/>
      <c r="F1042" s="283"/>
      <c r="G1042" s="36">
        <v>5</v>
      </c>
      <c r="H1042" s="287"/>
      <c r="I1042" s="287"/>
      <c r="J1042" s="325"/>
      <c r="K1042" s="325"/>
      <c r="L1042" s="325"/>
      <c r="M1042" s="325"/>
      <c r="N1042" s="40"/>
      <c r="O1042" s="6"/>
    </row>
    <row r="1043" spans="1:15" ht="16.5" customHeight="1" x14ac:dyDescent="0.4">
      <c r="A1043" s="2"/>
      <c r="B1043" s="44" t="s">
        <v>15</v>
      </c>
      <c r="C1043" s="296"/>
      <c r="D1043" s="296"/>
      <c r="E1043" s="296"/>
      <c r="F1043" s="297"/>
      <c r="G1043" s="36">
        <v>6</v>
      </c>
      <c r="H1043" s="2" t="s">
        <v>37</v>
      </c>
      <c r="I1043" s="2"/>
      <c r="J1043" s="335"/>
      <c r="K1043" s="335"/>
      <c r="L1043" s="335"/>
      <c r="M1043" s="335"/>
      <c r="N1043" s="40"/>
      <c r="O1043" s="6"/>
    </row>
    <row r="1044" spans="1:15" ht="15.4" x14ac:dyDescent="0.45">
      <c r="A1044" s="2"/>
      <c r="B1044" s="41">
        <v>3</v>
      </c>
      <c r="C1044" s="282" t="s">
        <v>45</v>
      </c>
      <c r="D1044" s="282"/>
      <c r="E1044" s="282"/>
      <c r="F1044" s="283"/>
      <c r="G1044" s="2"/>
      <c r="H1044" s="287"/>
      <c r="I1044" s="287"/>
      <c r="J1044" s="287"/>
      <c r="K1044" s="287"/>
      <c r="L1044" s="287"/>
      <c r="M1044" s="287"/>
      <c r="N1044" s="14"/>
      <c r="O1044" s="1"/>
    </row>
    <row r="1045" spans="1:15" ht="4.5" customHeight="1" x14ac:dyDescent="0.45">
      <c r="A1045" s="2"/>
      <c r="B1045" s="36"/>
      <c r="C1045" s="56"/>
      <c r="D1045" s="56"/>
      <c r="E1045" s="56"/>
      <c r="F1045" s="37"/>
      <c r="G1045" s="2"/>
      <c r="H1045" s="2"/>
      <c r="I1045" s="2"/>
      <c r="J1045" s="2"/>
      <c r="K1045" s="1"/>
      <c r="L1045" s="1"/>
      <c r="M1045" s="1"/>
      <c r="N1045" s="14"/>
      <c r="O1045" s="1"/>
    </row>
    <row r="1046" spans="1:15" ht="19.899999999999999" x14ac:dyDescent="0.4">
      <c r="A1046" s="2"/>
      <c r="B1046" s="36"/>
      <c r="C1046" s="169"/>
      <c r="D1046" s="287" t="s">
        <v>47</v>
      </c>
      <c r="E1046" s="287"/>
      <c r="F1046" s="302"/>
      <c r="G1046" s="36">
        <v>7</v>
      </c>
      <c r="H1046" s="2" t="s">
        <v>46</v>
      </c>
      <c r="I1046" s="2"/>
      <c r="J1046" s="6"/>
      <c r="K1046" s="292"/>
      <c r="L1046" s="292"/>
      <c r="M1046" s="292"/>
      <c r="N1046" s="28"/>
      <c r="O1046" s="27"/>
    </row>
    <row r="1047" spans="1:15" ht="5.25" customHeight="1" x14ac:dyDescent="0.4">
      <c r="A1047" s="2"/>
      <c r="B1047" s="36"/>
      <c r="C1047" s="8"/>
      <c r="D1047" s="2"/>
      <c r="E1047" s="2"/>
      <c r="F1047" s="43"/>
      <c r="G1047" s="36"/>
      <c r="H1047" s="2"/>
      <c r="I1047" s="2"/>
      <c r="J1047" s="6"/>
      <c r="K1047" s="70"/>
      <c r="L1047" s="70"/>
      <c r="M1047" s="70"/>
      <c r="N1047" s="28"/>
      <c r="O1047" s="27"/>
    </row>
    <row r="1048" spans="1:15" ht="19.899999999999999" x14ac:dyDescent="0.45">
      <c r="A1048" s="2"/>
      <c r="B1048" s="36"/>
      <c r="C1048" s="169"/>
      <c r="D1048" s="287" t="s">
        <v>48</v>
      </c>
      <c r="E1048" s="287"/>
      <c r="F1048" s="302"/>
      <c r="G1048" s="36"/>
      <c r="H1048" s="292"/>
      <c r="I1048" s="292"/>
      <c r="J1048" s="292"/>
      <c r="K1048" s="292"/>
      <c r="L1048" s="292"/>
      <c r="M1048" s="292"/>
      <c r="N1048" s="14"/>
      <c r="O1048" s="1"/>
    </row>
    <row r="1049" spans="1:15" ht="8.25" customHeight="1" x14ac:dyDescent="0.45">
      <c r="A1049" s="2"/>
      <c r="B1049" s="44"/>
      <c r="C1049" s="45"/>
      <c r="D1049" s="5"/>
      <c r="E1049" s="5"/>
      <c r="F1049" s="42"/>
      <c r="G1049" s="44"/>
      <c r="H1049" s="5"/>
      <c r="I1049" s="5"/>
      <c r="J1049" s="71"/>
      <c r="K1049" s="72"/>
      <c r="L1049" s="72"/>
      <c r="M1049" s="72"/>
      <c r="N1049" s="60"/>
      <c r="O1049" s="1"/>
    </row>
    <row r="1050" spans="1:15" x14ac:dyDescent="0.35">
      <c r="E1050" s="75"/>
    </row>
    <row r="1051" spans="1:15" x14ac:dyDescent="0.35">
      <c r="E1051" s="75"/>
    </row>
    <row r="1052" spans="1:15" x14ac:dyDescent="0.35">
      <c r="E1052" s="75"/>
    </row>
    <row r="1053" spans="1:15" x14ac:dyDescent="0.35">
      <c r="E1053" s="75"/>
    </row>
    <row r="1054" spans="1:15" x14ac:dyDescent="0.35">
      <c r="E1054" s="75"/>
    </row>
    <row r="1055" spans="1:15" x14ac:dyDescent="0.35">
      <c r="B1055" s="336"/>
      <c r="C1055" s="336"/>
      <c r="D1055" s="336"/>
      <c r="E1055" s="336"/>
      <c r="F1055" s="336"/>
      <c r="G1055" s="336"/>
      <c r="H1055" s="336"/>
      <c r="I1055" s="336"/>
      <c r="J1055" s="336"/>
      <c r="K1055" s="336"/>
      <c r="L1055" s="336"/>
      <c r="M1055" s="336"/>
      <c r="N1055" s="336"/>
    </row>
    <row r="1056" spans="1:15" ht="17.25" x14ac:dyDescent="0.45">
      <c r="A1056" s="48"/>
      <c r="B1056" s="48"/>
      <c r="C1056" s="48"/>
      <c r="D1056" s="237" t="s">
        <v>42</v>
      </c>
      <c r="E1056" s="237"/>
      <c r="F1056" s="237"/>
      <c r="G1056" s="237"/>
      <c r="H1056" s="237"/>
      <c r="I1056" s="237"/>
      <c r="J1056" s="237"/>
      <c r="K1056" s="237"/>
      <c r="L1056" s="237"/>
      <c r="M1056" s="307" t="s">
        <v>137</v>
      </c>
      <c r="N1056" s="306"/>
      <c r="O1056" s="2"/>
    </row>
    <row r="1057" spans="1:15" ht="13.15" x14ac:dyDescent="0.4">
      <c r="A1057" s="27"/>
      <c r="B1057" s="251"/>
      <c r="C1057" s="251"/>
      <c r="D1057" s="251"/>
      <c r="E1057" s="251"/>
      <c r="F1057" s="251"/>
      <c r="G1057" s="251"/>
      <c r="H1057" s="251"/>
      <c r="I1057" s="251"/>
      <c r="J1057" s="251"/>
      <c r="K1057" s="251"/>
      <c r="L1057" s="251"/>
      <c r="M1057" s="251"/>
      <c r="N1057" s="27"/>
      <c r="O1057" s="2"/>
    </row>
    <row r="1058" spans="1:15" ht="15.4" x14ac:dyDescent="0.4">
      <c r="A1058" s="63"/>
      <c r="B1058" s="333" t="s">
        <v>9</v>
      </c>
      <c r="C1058" s="333"/>
      <c r="D1058" s="333"/>
      <c r="E1058" s="333"/>
      <c r="F1058" s="333"/>
      <c r="G1058" s="333"/>
      <c r="H1058" s="333"/>
      <c r="I1058" s="309" t="str">
        <f>'Contributions &amp; Expenditures'!F9</f>
        <v>Greater Than</v>
      </c>
      <c r="J1058" s="309"/>
      <c r="K1058" s="309"/>
      <c r="L1058" s="309"/>
      <c r="M1058" s="309"/>
      <c r="N1058" s="309"/>
      <c r="O1058" s="65"/>
    </row>
    <row r="1059" spans="1:15" ht="15.4" x14ac:dyDescent="0.4">
      <c r="A1059" s="2"/>
      <c r="B1059" s="2"/>
      <c r="C1059" s="2"/>
      <c r="D1059" s="66"/>
      <c r="E1059" s="66"/>
      <c r="F1059" s="66"/>
      <c r="G1059" s="66"/>
      <c r="H1059" s="65"/>
      <c r="I1059" s="65"/>
      <c r="J1059" s="65"/>
      <c r="K1059" s="65"/>
      <c r="L1059" s="65"/>
      <c r="M1059" s="65"/>
      <c r="N1059" s="65"/>
      <c r="O1059" s="65"/>
    </row>
    <row r="1060" spans="1:15" ht="13.9" x14ac:dyDescent="0.4">
      <c r="B1060" s="52"/>
      <c r="C1060" s="52"/>
      <c r="D1060" s="52"/>
      <c r="E1060" s="52"/>
      <c r="F1060" s="67" t="s">
        <v>4</v>
      </c>
      <c r="H1060" s="50"/>
      <c r="J1060" s="50"/>
      <c r="K1060" s="19">
        <f>'Contributions &amp; Expenditures'!G34</f>
        <v>45181</v>
      </c>
      <c r="L1060" s="32" t="s">
        <v>5</v>
      </c>
      <c r="M1060" s="19">
        <f>'Contributions &amp; Expenditures'!J34</f>
        <v>45215</v>
      </c>
    </row>
    <row r="1061" spans="1:15" ht="15.4" x14ac:dyDescent="0.35">
      <c r="A1061" s="33"/>
      <c r="B1061" s="16"/>
      <c r="C1061" s="10"/>
      <c r="D1061" s="10"/>
      <c r="E1061" s="10"/>
      <c r="F1061" s="10"/>
      <c r="H1061" s="34"/>
      <c r="K1061" s="35" t="s">
        <v>2</v>
      </c>
      <c r="M1061" s="35" t="s">
        <v>6</v>
      </c>
    </row>
    <row r="1062" spans="1:15" ht="13.5" x14ac:dyDescent="0.4">
      <c r="A1062" s="2"/>
      <c r="B1062" s="332" t="s">
        <v>34</v>
      </c>
      <c r="C1062" s="332"/>
      <c r="D1062" s="332"/>
      <c r="E1062" s="332"/>
      <c r="F1062" s="332"/>
      <c r="G1062" s="312"/>
      <c r="H1062" s="312"/>
      <c r="I1062" s="312"/>
      <c r="J1062" s="312"/>
      <c r="K1062" s="312"/>
      <c r="L1062" s="312"/>
      <c r="M1062" s="312"/>
      <c r="N1062" s="312"/>
      <c r="O1062" s="312"/>
    </row>
    <row r="1063" spans="1:15" ht="4.5" customHeight="1" x14ac:dyDescent="0.4">
      <c r="A1063" s="2"/>
      <c r="B1063" s="280">
        <v>1</v>
      </c>
      <c r="C1063" s="282" t="s">
        <v>44</v>
      </c>
      <c r="D1063" s="282"/>
      <c r="E1063" s="282"/>
      <c r="F1063" s="283"/>
      <c r="G1063" s="68"/>
      <c r="H1063" s="286" t="s">
        <v>35</v>
      </c>
      <c r="I1063" s="286"/>
      <c r="J1063" s="326"/>
      <c r="K1063" s="326"/>
      <c r="L1063" s="326"/>
      <c r="M1063" s="326"/>
      <c r="N1063" s="327"/>
      <c r="O1063" s="69"/>
    </row>
    <row r="1064" spans="1:15" ht="13.15" x14ac:dyDescent="0.4">
      <c r="A1064" s="2"/>
      <c r="B1064" s="281"/>
      <c r="C1064" s="284"/>
      <c r="D1064" s="284"/>
      <c r="E1064" s="284"/>
      <c r="F1064" s="285"/>
      <c r="G1064" s="36">
        <v>4</v>
      </c>
      <c r="H1064" s="287"/>
      <c r="I1064" s="287"/>
      <c r="J1064" s="328"/>
      <c r="K1064" s="328"/>
      <c r="L1064" s="328"/>
      <c r="M1064" s="328"/>
      <c r="N1064" s="329"/>
      <c r="O1064" s="6"/>
    </row>
    <row r="1065" spans="1:15" ht="17.25" customHeight="1" x14ac:dyDescent="0.4">
      <c r="A1065" s="2"/>
      <c r="B1065" s="44"/>
      <c r="C1065" s="330"/>
      <c r="D1065" s="330"/>
      <c r="E1065" s="330"/>
      <c r="F1065" s="331"/>
      <c r="G1065" s="36"/>
      <c r="H1065" s="287" t="s">
        <v>36</v>
      </c>
      <c r="I1065" s="287"/>
      <c r="J1065" s="324"/>
      <c r="K1065" s="324"/>
      <c r="L1065" s="324"/>
      <c r="M1065" s="324"/>
      <c r="N1065" s="40"/>
      <c r="O1065" s="2"/>
    </row>
    <row r="1066" spans="1:15" ht="13.15" x14ac:dyDescent="0.4">
      <c r="A1066" s="2"/>
      <c r="B1066" s="41">
        <v>2</v>
      </c>
      <c r="C1066" s="282" t="s">
        <v>0</v>
      </c>
      <c r="D1066" s="282"/>
      <c r="E1066" s="282"/>
      <c r="F1066" s="283"/>
      <c r="G1066" s="36">
        <v>5</v>
      </c>
      <c r="H1066" s="287"/>
      <c r="I1066" s="287"/>
      <c r="J1066" s="325"/>
      <c r="K1066" s="325"/>
      <c r="L1066" s="325"/>
      <c r="M1066" s="325"/>
      <c r="N1066" s="40"/>
      <c r="O1066" s="6"/>
    </row>
    <row r="1067" spans="1:15" ht="16.5" customHeight="1" x14ac:dyDescent="0.4">
      <c r="A1067" s="2"/>
      <c r="B1067" s="44" t="s">
        <v>15</v>
      </c>
      <c r="C1067" s="296"/>
      <c r="D1067" s="296"/>
      <c r="E1067" s="296"/>
      <c r="F1067" s="297"/>
      <c r="G1067" s="36">
        <v>6</v>
      </c>
      <c r="H1067" s="2" t="s">
        <v>37</v>
      </c>
      <c r="I1067" s="2"/>
      <c r="J1067" s="335"/>
      <c r="K1067" s="335"/>
      <c r="L1067" s="335"/>
      <c r="M1067" s="335"/>
      <c r="N1067" s="40"/>
      <c r="O1067" s="6"/>
    </row>
    <row r="1068" spans="1:15" ht="15.4" x14ac:dyDescent="0.45">
      <c r="A1068" s="2"/>
      <c r="B1068" s="41">
        <v>3</v>
      </c>
      <c r="C1068" s="282" t="s">
        <v>45</v>
      </c>
      <c r="D1068" s="282"/>
      <c r="E1068" s="282"/>
      <c r="F1068" s="283"/>
      <c r="G1068" s="2"/>
      <c r="H1068" s="287"/>
      <c r="I1068" s="287"/>
      <c r="J1068" s="287"/>
      <c r="K1068" s="287"/>
      <c r="L1068" s="287"/>
      <c r="M1068" s="287"/>
      <c r="N1068" s="14"/>
      <c r="O1068" s="1"/>
    </row>
    <row r="1069" spans="1:15" ht="6" customHeight="1" x14ac:dyDescent="0.45">
      <c r="A1069" s="2"/>
      <c r="B1069" s="36"/>
      <c r="C1069" s="56"/>
      <c r="D1069" s="56"/>
      <c r="E1069" s="56"/>
      <c r="F1069" s="37"/>
      <c r="G1069" s="2"/>
      <c r="H1069" s="2"/>
      <c r="I1069" s="2"/>
      <c r="J1069" s="2"/>
      <c r="K1069" s="1"/>
      <c r="L1069" s="1"/>
      <c r="M1069" s="1"/>
      <c r="N1069" s="14"/>
      <c r="O1069" s="1"/>
    </row>
    <row r="1070" spans="1:15" ht="19.899999999999999" x14ac:dyDescent="0.4">
      <c r="A1070" s="2"/>
      <c r="B1070" s="36"/>
      <c r="C1070" s="169"/>
      <c r="D1070" s="287" t="s">
        <v>47</v>
      </c>
      <c r="E1070" s="287"/>
      <c r="F1070" s="302"/>
      <c r="G1070" s="36">
        <v>7</v>
      </c>
      <c r="H1070" s="2" t="s">
        <v>46</v>
      </c>
      <c r="I1070" s="2"/>
      <c r="J1070" s="6"/>
      <c r="K1070" s="292"/>
      <c r="L1070" s="292"/>
      <c r="M1070" s="292"/>
      <c r="N1070" s="28"/>
      <c r="O1070" s="27"/>
    </row>
    <row r="1071" spans="1:15" ht="6" customHeight="1" x14ac:dyDescent="0.4">
      <c r="A1071" s="2"/>
      <c r="B1071" s="36"/>
      <c r="C1071" s="8"/>
      <c r="D1071" s="2"/>
      <c r="E1071" s="2"/>
      <c r="F1071" s="43"/>
      <c r="G1071" s="36"/>
      <c r="H1071" s="2"/>
      <c r="I1071" s="2"/>
      <c r="J1071" s="6"/>
      <c r="K1071" s="70"/>
      <c r="L1071" s="70"/>
      <c r="M1071" s="70"/>
      <c r="N1071" s="28"/>
      <c r="O1071" s="27"/>
    </row>
    <row r="1072" spans="1:15" ht="19.899999999999999" x14ac:dyDescent="0.45">
      <c r="A1072" s="2"/>
      <c r="B1072" s="36"/>
      <c r="C1072" s="169"/>
      <c r="D1072" s="287" t="s">
        <v>48</v>
      </c>
      <c r="E1072" s="287"/>
      <c r="F1072" s="302"/>
      <c r="G1072" s="36"/>
      <c r="H1072" s="292"/>
      <c r="I1072" s="292"/>
      <c r="J1072" s="292"/>
      <c r="K1072" s="292"/>
      <c r="L1072" s="292"/>
      <c r="M1072" s="292"/>
      <c r="N1072" s="14"/>
      <c r="O1072" s="1"/>
    </row>
    <row r="1073" spans="1:15" ht="6.75" customHeight="1" x14ac:dyDescent="0.45">
      <c r="A1073" s="2"/>
      <c r="B1073" s="44"/>
      <c r="C1073" s="45"/>
      <c r="D1073" s="5"/>
      <c r="E1073" s="5"/>
      <c r="F1073" s="42"/>
      <c r="G1073" s="44"/>
      <c r="H1073" s="5"/>
      <c r="I1073" s="5"/>
      <c r="J1073" s="71"/>
      <c r="K1073" s="72"/>
      <c r="L1073" s="72"/>
      <c r="M1073" s="72"/>
      <c r="N1073" s="60"/>
      <c r="O1073" s="1"/>
    </row>
    <row r="1074" spans="1:15" x14ac:dyDescent="0.35">
      <c r="A1074" s="73"/>
      <c r="B1074" s="73"/>
      <c r="C1074" s="73"/>
      <c r="D1074" s="74"/>
      <c r="E1074" s="75"/>
      <c r="F1074" s="73"/>
      <c r="G1074" s="73"/>
      <c r="H1074" s="73"/>
      <c r="I1074" s="73"/>
      <c r="J1074" s="73"/>
      <c r="K1074" s="73"/>
      <c r="L1074" s="73"/>
      <c r="M1074" s="73"/>
      <c r="N1074" s="73"/>
      <c r="O1074" s="73"/>
    </row>
    <row r="1075" spans="1:15" ht="3.75" customHeight="1" x14ac:dyDescent="0.4">
      <c r="A1075" s="2"/>
      <c r="B1075" s="280">
        <v>1</v>
      </c>
      <c r="C1075" s="282" t="s">
        <v>44</v>
      </c>
      <c r="D1075" s="282"/>
      <c r="E1075" s="282"/>
      <c r="F1075" s="283"/>
      <c r="G1075" s="68"/>
      <c r="H1075" s="286" t="s">
        <v>35</v>
      </c>
      <c r="I1075" s="286"/>
      <c r="J1075" s="326"/>
      <c r="K1075" s="326"/>
      <c r="L1075" s="326"/>
      <c r="M1075" s="326"/>
      <c r="N1075" s="327"/>
      <c r="O1075" s="69"/>
    </row>
    <row r="1076" spans="1:15" ht="13.15" x14ac:dyDescent="0.4">
      <c r="A1076" s="2"/>
      <c r="B1076" s="281"/>
      <c r="C1076" s="284"/>
      <c r="D1076" s="284"/>
      <c r="E1076" s="284"/>
      <c r="F1076" s="285"/>
      <c r="G1076" s="36">
        <v>4</v>
      </c>
      <c r="H1076" s="287"/>
      <c r="I1076" s="287"/>
      <c r="J1076" s="328"/>
      <c r="K1076" s="328"/>
      <c r="L1076" s="328"/>
      <c r="M1076" s="328"/>
      <c r="N1076" s="329"/>
      <c r="O1076" s="6"/>
    </row>
    <row r="1077" spans="1:15" ht="17.25" customHeight="1" x14ac:dyDescent="0.4">
      <c r="A1077" s="2"/>
      <c r="B1077" s="44"/>
      <c r="C1077" s="330"/>
      <c r="D1077" s="330"/>
      <c r="E1077" s="330"/>
      <c r="F1077" s="331"/>
      <c r="G1077" s="36"/>
      <c r="H1077" s="287" t="s">
        <v>36</v>
      </c>
      <c r="I1077" s="287"/>
      <c r="J1077" s="324"/>
      <c r="K1077" s="324"/>
      <c r="L1077" s="324"/>
      <c r="M1077" s="324"/>
      <c r="N1077" s="40"/>
      <c r="O1077" s="2"/>
    </row>
    <row r="1078" spans="1:15" ht="13.15" x14ac:dyDescent="0.4">
      <c r="A1078" s="2"/>
      <c r="B1078" s="41">
        <v>2</v>
      </c>
      <c r="C1078" s="282" t="s">
        <v>0</v>
      </c>
      <c r="D1078" s="282"/>
      <c r="E1078" s="282"/>
      <c r="F1078" s="283"/>
      <c r="G1078" s="36">
        <v>5</v>
      </c>
      <c r="H1078" s="287"/>
      <c r="I1078" s="287"/>
      <c r="J1078" s="325"/>
      <c r="K1078" s="325"/>
      <c r="L1078" s="325"/>
      <c r="M1078" s="325"/>
      <c r="N1078" s="40"/>
      <c r="O1078" s="6"/>
    </row>
    <row r="1079" spans="1:15" ht="16.5" customHeight="1" x14ac:dyDescent="0.4">
      <c r="A1079" s="2"/>
      <c r="B1079" s="44" t="s">
        <v>15</v>
      </c>
      <c r="C1079" s="296"/>
      <c r="D1079" s="296"/>
      <c r="E1079" s="296"/>
      <c r="F1079" s="297"/>
      <c r="G1079" s="36">
        <v>6</v>
      </c>
      <c r="H1079" s="2" t="s">
        <v>37</v>
      </c>
      <c r="I1079" s="2"/>
      <c r="J1079" s="335"/>
      <c r="K1079" s="335"/>
      <c r="L1079" s="335"/>
      <c r="M1079" s="335"/>
      <c r="N1079" s="40"/>
      <c r="O1079" s="6"/>
    </row>
    <row r="1080" spans="1:15" ht="15.4" x14ac:dyDescent="0.45">
      <c r="A1080" s="2"/>
      <c r="B1080" s="41">
        <v>3</v>
      </c>
      <c r="C1080" s="282" t="s">
        <v>45</v>
      </c>
      <c r="D1080" s="282"/>
      <c r="E1080" s="282"/>
      <c r="F1080" s="283"/>
      <c r="G1080" s="2"/>
      <c r="H1080" s="287"/>
      <c r="I1080" s="287"/>
      <c r="J1080" s="287"/>
      <c r="K1080" s="287"/>
      <c r="L1080" s="287"/>
      <c r="M1080" s="287"/>
      <c r="N1080" s="14"/>
      <c r="O1080" s="1"/>
    </row>
    <row r="1081" spans="1:15" ht="4.5" customHeight="1" x14ac:dyDescent="0.45">
      <c r="A1081" s="2"/>
      <c r="B1081" s="36"/>
      <c r="C1081" s="56"/>
      <c r="D1081" s="56"/>
      <c r="E1081" s="56"/>
      <c r="F1081" s="37"/>
      <c r="G1081" s="2"/>
      <c r="H1081" s="2"/>
      <c r="I1081" s="2"/>
      <c r="J1081" s="2"/>
      <c r="K1081" s="1"/>
      <c r="L1081" s="1"/>
      <c r="M1081" s="1"/>
      <c r="N1081" s="14"/>
      <c r="O1081" s="1"/>
    </row>
    <row r="1082" spans="1:15" ht="19.899999999999999" x14ac:dyDescent="0.4">
      <c r="A1082" s="2"/>
      <c r="B1082" s="36"/>
      <c r="C1082" s="169"/>
      <c r="D1082" s="287" t="s">
        <v>47</v>
      </c>
      <c r="E1082" s="287"/>
      <c r="F1082" s="302"/>
      <c r="G1082" s="36">
        <v>7</v>
      </c>
      <c r="H1082" s="2" t="s">
        <v>46</v>
      </c>
      <c r="I1082" s="2"/>
      <c r="J1082" s="6"/>
      <c r="K1082" s="292"/>
      <c r="L1082" s="292"/>
      <c r="M1082" s="292"/>
      <c r="N1082" s="28"/>
      <c r="O1082" s="27"/>
    </row>
    <row r="1083" spans="1:15" ht="3.75" customHeight="1" x14ac:dyDescent="0.4">
      <c r="A1083" s="2"/>
      <c r="B1083" s="36"/>
      <c r="C1083" s="8"/>
      <c r="D1083" s="2"/>
      <c r="E1083" s="2"/>
      <c r="F1083" s="43"/>
      <c r="G1083" s="36"/>
      <c r="H1083" s="2"/>
      <c r="I1083" s="2"/>
      <c r="J1083" s="6"/>
      <c r="K1083" s="70"/>
      <c r="L1083" s="70"/>
      <c r="M1083" s="70"/>
      <c r="N1083" s="28"/>
      <c r="O1083" s="27"/>
    </row>
    <row r="1084" spans="1:15" ht="19.899999999999999" x14ac:dyDescent="0.45">
      <c r="A1084" s="2"/>
      <c r="B1084" s="36"/>
      <c r="C1084" s="169"/>
      <c r="D1084" s="287" t="s">
        <v>48</v>
      </c>
      <c r="E1084" s="287"/>
      <c r="F1084" s="302"/>
      <c r="G1084" s="36"/>
      <c r="H1084" s="292"/>
      <c r="I1084" s="292"/>
      <c r="J1084" s="292"/>
      <c r="K1084" s="292"/>
      <c r="L1084" s="292"/>
      <c r="M1084" s="292"/>
      <c r="N1084" s="14"/>
      <c r="O1084" s="1"/>
    </row>
    <row r="1085" spans="1:15" ht="8.25" customHeight="1" x14ac:dyDescent="0.45">
      <c r="A1085" s="2"/>
      <c r="B1085" s="44"/>
      <c r="C1085" s="45"/>
      <c r="D1085" s="5"/>
      <c r="E1085" s="5"/>
      <c r="F1085" s="42"/>
      <c r="G1085" s="44"/>
      <c r="H1085" s="5"/>
      <c r="I1085" s="5"/>
      <c r="J1085" s="71"/>
      <c r="K1085" s="72"/>
      <c r="L1085" s="72"/>
      <c r="M1085" s="72"/>
      <c r="N1085" s="60"/>
      <c r="O1085" s="1"/>
    </row>
    <row r="1086" spans="1:15" x14ac:dyDescent="0.35">
      <c r="E1086" s="75"/>
    </row>
    <row r="1087" spans="1:15" ht="3" customHeight="1" x14ac:dyDescent="0.4">
      <c r="A1087" s="2"/>
      <c r="B1087" s="280">
        <v>1</v>
      </c>
      <c r="C1087" s="282" t="s">
        <v>44</v>
      </c>
      <c r="D1087" s="282"/>
      <c r="E1087" s="282"/>
      <c r="F1087" s="283"/>
      <c r="G1087" s="68"/>
      <c r="H1087" s="286" t="s">
        <v>35</v>
      </c>
      <c r="I1087" s="286"/>
      <c r="J1087" s="326"/>
      <c r="K1087" s="326"/>
      <c r="L1087" s="326"/>
      <c r="M1087" s="326"/>
      <c r="N1087" s="327"/>
      <c r="O1087" s="69"/>
    </row>
    <row r="1088" spans="1:15" ht="13.15" x14ac:dyDescent="0.4">
      <c r="A1088" s="2"/>
      <c r="B1088" s="281"/>
      <c r="C1088" s="284"/>
      <c r="D1088" s="284"/>
      <c r="E1088" s="284"/>
      <c r="F1088" s="285"/>
      <c r="G1088" s="36">
        <v>4</v>
      </c>
      <c r="H1088" s="287"/>
      <c r="I1088" s="287"/>
      <c r="J1088" s="328"/>
      <c r="K1088" s="328"/>
      <c r="L1088" s="328"/>
      <c r="M1088" s="328"/>
      <c r="N1088" s="329"/>
      <c r="O1088" s="6"/>
    </row>
    <row r="1089" spans="1:15" ht="16.5" customHeight="1" x14ac:dyDescent="0.4">
      <c r="A1089" s="2"/>
      <c r="B1089" s="44"/>
      <c r="C1089" s="330"/>
      <c r="D1089" s="330"/>
      <c r="E1089" s="330"/>
      <c r="F1089" s="331"/>
      <c r="G1089" s="36"/>
      <c r="H1089" s="287" t="s">
        <v>36</v>
      </c>
      <c r="I1089" s="287"/>
      <c r="J1089" s="324"/>
      <c r="K1089" s="324"/>
      <c r="L1089" s="324"/>
      <c r="M1089" s="324"/>
      <c r="N1089" s="40"/>
      <c r="O1089" s="2"/>
    </row>
    <row r="1090" spans="1:15" ht="13.15" x14ac:dyDescent="0.4">
      <c r="A1090" s="2"/>
      <c r="B1090" s="41">
        <v>2</v>
      </c>
      <c r="C1090" s="282" t="s">
        <v>0</v>
      </c>
      <c r="D1090" s="282"/>
      <c r="E1090" s="282"/>
      <c r="F1090" s="283"/>
      <c r="G1090" s="36">
        <v>5</v>
      </c>
      <c r="H1090" s="287"/>
      <c r="I1090" s="287"/>
      <c r="J1090" s="325"/>
      <c r="K1090" s="325"/>
      <c r="L1090" s="325"/>
      <c r="M1090" s="325"/>
      <c r="N1090" s="40"/>
      <c r="O1090" s="6"/>
    </row>
    <row r="1091" spans="1:15" ht="16.5" customHeight="1" x14ac:dyDescent="0.4">
      <c r="A1091" s="2"/>
      <c r="B1091" s="44" t="s">
        <v>15</v>
      </c>
      <c r="C1091" s="296"/>
      <c r="D1091" s="296"/>
      <c r="E1091" s="296"/>
      <c r="F1091" s="297"/>
      <c r="G1091" s="36">
        <v>6</v>
      </c>
      <c r="H1091" s="2" t="s">
        <v>37</v>
      </c>
      <c r="I1091" s="2"/>
      <c r="J1091" s="335"/>
      <c r="K1091" s="335"/>
      <c r="L1091" s="335"/>
      <c r="M1091" s="335"/>
      <c r="N1091" s="40"/>
      <c r="O1091" s="6"/>
    </row>
    <row r="1092" spans="1:15" ht="15.4" x14ac:dyDescent="0.45">
      <c r="A1092" s="2"/>
      <c r="B1092" s="41">
        <v>3</v>
      </c>
      <c r="C1092" s="282" t="s">
        <v>45</v>
      </c>
      <c r="D1092" s="282"/>
      <c r="E1092" s="282"/>
      <c r="F1092" s="283"/>
      <c r="G1092" s="2"/>
      <c r="H1092" s="287"/>
      <c r="I1092" s="287"/>
      <c r="J1092" s="287"/>
      <c r="K1092" s="287"/>
      <c r="L1092" s="287"/>
      <c r="M1092" s="287"/>
      <c r="N1092" s="14"/>
      <c r="O1092" s="1"/>
    </row>
    <row r="1093" spans="1:15" ht="3" customHeight="1" x14ac:dyDescent="0.45">
      <c r="A1093" s="2"/>
      <c r="B1093" s="36"/>
      <c r="C1093" s="56"/>
      <c r="D1093" s="56"/>
      <c r="E1093" s="56"/>
      <c r="F1093" s="37"/>
      <c r="G1093" s="2"/>
      <c r="H1093" s="2"/>
      <c r="I1093" s="2"/>
      <c r="J1093" s="2"/>
      <c r="K1093" s="1"/>
      <c r="L1093" s="1"/>
      <c r="M1093" s="1"/>
      <c r="N1093" s="14"/>
      <c r="O1093" s="1"/>
    </row>
    <row r="1094" spans="1:15" ht="19.899999999999999" x14ac:dyDescent="0.4">
      <c r="A1094" s="2"/>
      <c r="B1094" s="36"/>
      <c r="C1094" s="169"/>
      <c r="D1094" s="287" t="s">
        <v>47</v>
      </c>
      <c r="E1094" s="287"/>
      <c r="F1094" s="302"/>
      <c r="G1094" s="36">
        <v>7</v>
      </c>
      <c r="H1094" s="2" t="s">
        <v>46</v>
      </c>
      <c r="I1094" s="2"/>
      <c r="J1094" s="6"/>
      <c r="K1094" s="292"/>
      <c r="L1094" s="292"/>
      <c r="M1094" s="292"/>
      <c r="N1094" s="28"/>
      <c r="O1094" s="27"/>
    </row>
    <row r="1095" spans="1:15" ht="6" customHeight="1" x14ac:dyDescent="0.4">
      <c r="A1095" s="2"/>
      <c r="B1095" s="36"/>
      <c r="C1095" s="8"/>
      <c r="D1095" s="2"/>
      <c r="E1095" s="2"/>
      <c r="F1095" s="43"/>
      <c r="G1095" s="36"/>
      <c r="H1095" s="2"/>
      <c r="I1095" s="2"/>
      <c r="J1095" s="6"/>
      <c r="K1095" s="70"/>
      <c r="L1095" s="70"/>
      <c r="M1095" s="70"/>
      <c r="N1095" s="28"/>
      <c r="O1095" s="27"/>
    </row>
    <row r="1096" spans="1:15" ht="19.899999999999999" x14ac:dyDescent="0.45">
      <c r="A1096" s="2"/>
      <c r="B1096" s="36"/>
      <c r="C1096" s="169"/>
      <c r="D1096" s="287" t="s">
        <v>48</v>
      </c>
      <c r="E1096" s="287"/>
      <c r="F1096" s="302"/>
      <c r="G1096" s="36"/>
      <c r="H1096" s="292"/>
      <c r="I1096" s="292"/>
      <c r="J1096" s="292"/>
      <c r="K1096" s="292"/>
      <c r="L1096" s="292"/>
      <c r="M1096" s="292"/>
      <c r="N1096" s="14"/>
      <c r="O1096" s="1"/>
    </row>
    <row r="1097" spans="1:15" ht="9" customHeight="1" x14ac:dyDescent="0.45">
      <c r="A1097" s="2"/>
      <c r="B1097" s="44"/>
      <c r="C1097" s="45"/>
      <c r="D1097" s="5"/>
      <c r="E1097" s="5"/>
      <c r="F1097" s="42"/>
      <c r="G1097" s="44"/>
      <c r="H1097" s="5"/>
      <c r="I1097" s="5"/>
      <c r="J1097" s="71"/>
      <c r="K1097" s="72"/>
      <c r="L1097" s="72"/>
      <c r="M1097" s="72"/>
      <c r="N1097" s="60"/>
      <c r="O1097" s="1"/>
    </row>
    <row r="1098" spans="1:15" x14ac:dyDescent="0.35">
      <c r="A1098" s="73"/>
      <c r="B1098" s="73"/>
      <c r="C1098" s="73"/>
      <c r="D1098" s="74"/>
      <c r="E1098" s="75"/>
      <c r="F1098" s="73"/>
      <c r="G1098" s="73"/>
      <c r="H1098" s="73"/>
      <c r="I1098" s="73"/>
      <c r="J1098" s="73"/>
      <c r="K1098" s="73"/>
      <c r="L1098" s="73"/>
      <c r="M1098" s="73"/>
      <c r="N1098" s="73"/>
      <c r="O1098" s="73"/>
    </row>
    <row r="1099" spans="1:15" ht="3" customHeight="1" x14ac:dyDescent="0.4">
      <c r="A1099" s="2"/>
      <c r="B1099" s="280">
        <v>1</v>
      </c>
      <c r="C1099" s="282" t="s">
        <v>44</v>
      </c>
      <c r="D1099" s="282"/>
      <c r="E1099" s="282"/>
      <c r="F1099" s="283"/>
      <c r="G1099" s="68"/>
      <c r="H1099" s="286" t="s">
        <v>35</v>
      </c>
      <c r="I1099" s="286"/>
      <c r="J1099" s="326"/>
      <c r="K1099" s="326"/>
      <c r="L1099" s="326"/>
      <c r="M1099" s="326"/>
      <c r="N1099" s="327"/>
      <c r="O1099" s="69"/>
    </row>
    <row r="1100" spans="1:15" ht="13.15" x14ac:dyDescent="0.4">
      <c r="A1100" s="2"/>
      <c r="B1100" s="281"/>
      <c r="C1100" s="284"/>
      <c r="D1100" s="284"/>
      <c r="E1100" s="284"/>
      <c r="F1100" s="285"/>
      <c r="G1100" s="36">
        <v>4</v>
      </c>
      <c r="H1100" s="287"/>
      <c r="I1100" s="287"/>
      <c r="J1100" s="328"/>
      <c r="K1100" s="328"/>
      <c r="L1100" s="328"/>
      <c r="M1100" s="328"/>
      <c r="N1100" s="329"/>
      <c r="O1100" s="6"/>
    </row>
    <row r="1101" spans="1:15" ht="16.5" customHeight="1" x14ac:dyDescent="0.4">
      <c r="A1101" s="2"/>
      <c r="B1101" s="44"/>
      <c r="C1101" s="330"/>
      <c r="D1101" s="330"/>
      <c r="E1101" s="330"/>
      <c r="F1101" s="331"/>
      <c r="G1101" s="36"/>
      <c r="H1101" s="287" t="s">
        <v>36</v>
      </c>
      <c r="I1101" s="287"/>
      <c r="J1101" s="324"/>
      <c r="K1101" s="324"/>
      <c r="L1101" s="324"/>
      <c r="M1101" s="324"/>
      <c r="N1101" s="40"/>
      <c r="O1101" s="2"/>
    </row>
    <row r="1102" spans="1:15" ht="13.15" x14ac:dyDescent="0.4">
      <c r="A1102" s="2"/>
      <c r="B1102" s="41">
        <v>2</v>
      </c>
      <c r="C1102" s="282" t="s">
        <v>0</v>
      </c>
      <c r="D1102" s="282"/>
      <c r="E1102" s="282"/>
      <c r="F1102" s="283"/>
      <c r="G1102" s="36">
        <v>5</v>
      </c>
      <c r="H1102" s="287"/>
      <c r="I1102" s="287"/>
      <c r="J1102" s="325"/>
      <c r="K1102" s="325"/>
      <c r="L1102" s="325"/>
      <c r="M1102" s="325"/>
      <c r="N1102" s="40"/>
      <c r="O1102" s="6"/>
    </row>
    <row r="1103" spans="1:15" ht="17.25" customHeight="1" x14ac:dyDescent="0.4">
      <c r="A1103" s="2"/>
      <c r="B1103" s="44" t="s">
        <v>15</v>
      </c>
      <c r="C1103" s="296"/>
      <c r="D1103" s="296"/>
      <c r="E1103" s="296"/>
      <c r="F1103" s="297"/>
      <c r="G1103" s="36">
        <v>6</v>
      </c>
      <c r="H1103" s="2" t="s">
        <v>37</v>
      </c>
      <c r="I1103" s="2"/>
      <c r="J1103" s="335"/>
      <c r="K1103" s="335"/>
      <c r="L1103" s="335"/>
      <c r="M1103" s="335"/>
      <c r="N1103" s="40"/>
      <c r="O1103" s="6"/>
    </row>
    <row r="1104" spans="1:15" ht="15.4" x14ac:dyDescent="0.45">
      <c r="A1104" s="2"/>
      <c r="B1104" s="41">
        <v>3</v>
      </c>
      <c r="C1104" s="282" t="s">
        <v>45</v>
      </c>
      <c r="D1104" s="282"/>
      <c r="E1104" s="282"/>
      <c r="F1104" s="283"/>
      <c r="G1104" s="2"/>
      <c r="H1104" s="287"/>
      <c r="I1104" s="287"/>
      <c r="J1104" s="287"/>
      <c r="K1104" s="287"/>
      <c r="L1104" s="287"/>
      <c r="M1104" s="287"/>
      <c r="N1104" s="14"/>
      <c r="O1104" s="1"/>
    </row>
    <row r="1105" spans="1:15" ht="3" customHeight="1" x14ac:dyDescent="0.45">
      <c r="A1105" s="2"/>
      <c r="B1105" s="36"/>
      <c r="C1105" s="56"/>
      <c r="D1105" s="56"/>
      <c r="E1105" s="56"/>
      <c r="F1105" s="37"/>
      <c r="G1105" s="2"/>
      <c r="H1105" s="2"/>
      <c r="I1105" s="2"/>
      <c r="J1105" s="2"/>
      <c r="K1105" s="1"/>
      <c r="L1105" s="1"/>
      <c r="M1105" s="1"/>
      <c r="N1105" s="14"/>
      <c r="O1105" s="1"/>
    </row>
    <row r="1106" spans="1:15" ht="19.899999999999999" x14ac:dyDescent="0.4">
      <c r="A1106" s="2"/>
      <c r="B1106" s="36"/>
      <c r="C1106" s="169"/>
      <c r="D1106" s="287" t="s">
        <v>47</v>
      </c>
      <c r="E1106" s="287"/>
      <c r="F1106" s="302"/>
      <c r="G1106" s="36">
        <v>7</v>
      </c>
      <c r="H1106" s="2" t="s">
        <v>46</v>
      </c>
      <c r="I1106" s="2"/>
      <c r="J1106" s="6"/>
      <c r="K1106" s="292"/>
      <c r="L1106" s="292"/>
      <c r="M1106" s="292"/>
      <c r="N1106" s="28"/>
      <c r="O1106" s="27"/>
    </row>
    <row r="1107" spans="1:15" ht="6" customHeight="1" x14ac:dyDescent="0.4">
      <c r="A1107" s="2"/>
      <c r="B1107" s="36"/>
      <c r="C1107" s="8"/>
      <c r="D1107" s="2"/>
      <c r="E1107" s="2"/>
      <c r="F1107" s="43"/>
      <c r="G1107" s="36"/>
      <c r="H1107" s="2"/>
      <c r="I1107" s="2"/>
      <c r="J1107" s="6"/>
      <c r="K1107" s="70"/>
      <c r="L1107" s="70"/>
      <c r="M1107" s="70"/>
      <c r="N1107" s="28"/>
      <c r="O1107" s="27"/>
    </row>
    <row r="1108" spans="1:15" ht="19.899999999999999" x14ac:dyDescent="0.45">
      <c r="A1108" s="2"/>
      <c r="B1108" s="36"/>
      <c r="C1108" s="169"/>
      <c r="D1108" s="287" t="s">
        <v>48</v>
      </c>
      <c r="E1108" s="287"/>
      <c r="F1108" s="302"/>
      <c r="G1108" s="36"/>
      <c r="H1108" s="292"/>
      <c r="I1108" s="292"/>
      <c r="J1108" s="292"/>
      <c r="K1108" s="292"/>
      <c r="L1108" s="292"/>
      <c r="M1108" s="292"/>
      <c r="N1108" s="14"/>
      <c r="O1108" s="1"/>
    </row>
    <row r="1109" spans="1:15" ht="9.75" customHeight="1" x14ac:dyDescent="0.45">
      <c r="A1109" s="2"/>
      <c r="B1109" s="44"/>
      <c r="C1109" s="45"/>
      <c r="D1109" s="5"/>
      <c r="E1109" s="5"/>
      <c r="F1109" s="42"/>
      <c r="G1109" s="44"/>
      <c r="H1109" s="5"/>
      <c r="I1109" s="5"/>
      <c r="J1109" s="71"/>
      <c r="K1109" s="72"/>
      <c r="L1109" s="72"/>
      <c r="M1109" s="72"/>
      <c r="N1109" s="60"/>
      <c r="O1109" s="1"/>
    </row>
    <row r="1110" spans="1:15" x14ac:dyDescent="0.35">
      <c r="E1110" s="75"/>
    </row>
    <row r="1111" spans="1:15" ht="5.25" customHeight="1" x14ac:dyDescent="0.35">
      <c r="E1111" s="75"/>
    </row>
    <row r="1112" spans="1:15" ht="6.75" customHeight="1" x14ac:dyDescent="0.35">
      <c r="E1112" s="75"/>
    </row>
    <row r="1113" spans="1:15" x14ac:dyDescent="0.35">
      <c r="E1113" s="75"/>
    </row>
    <row r="1114" spans="1:15" x14ac:dyDescent="0.35">
      <c r="E1114" s="75"/>
    </row>
    <row r="1115" spans="1:15" x14ac:dyDescent="0.35">
      <c r="E1115" s="75"/>
    </row>
    <row r="1116" spans="1:15" x14ac:dyDescent="0.35">
      <c r="B1116" s="336"/>
      <c r="C1116" s="336"/>
      <c r="D1116" s="336"/>
      <c r="E1116" s="336"/>
      <c r="F1116" s="336"/>
      <c r="G1116" s="336"/>
      <c r="H1116" s="336"/>
      <c r="I1116" s="336"/>
      <c r="J1116" s="336"/>
      <c r="K1116" s="336"/>
      <c r="L1116" s="336"/>
      <c r="M1116" s="336"/>
      <c r="N1116" s="336"/>
    </row>
    <row r="1117" spans="1:15" ht="17.25" x14ac:dyDescent="0.45">
      <c r="A1117" s="48"/>
      <c r="B1117" s="48"/>
      <c r="C1117" s="48"/>
      <c r="D1117" s="237" t="s">
        <v>42</v>
      </c>
      <c r="E1117" s="237"/>
      <c r="F1117" s="237"/>
      <c r="G1117" s="237"/>
      <c r="H1117" s="237"/>
      <c r="I1117" s="237"/>
      <c r="J1117" s="237"/>
      <c r="K1117" s="237"/>
      <c r="L1117" s="237"/>
      <c r="M1117" s="307" t="s">
        <v>138</v>
      </c>
      <c r="N1117" s="306"/>
      <c r="O1117" s="2"/>
    </row>
    <row r="1118" spans="1:15" ht="13.15" x14ac:dyDescent="0.4">
      <c r="A1118" s="27"/>
      <c r="B1118" s="251"/>
      <c r="C1118" s="251"/>
      <c r="D1118" s="251"/>
      <c r="E1118" s="251"/>
      <c r="F1118" s="251"/>
      <c r="G1118" s="251"/>
      <c r="H1118" s="251"/>
      <c r="I1118" s="251"/>
      <c r="J1118" s="251"/>
      <c r="K1118" s="251"/>
      <c r="L1118" s="251"/>
      <c r="M1118" s="251"/>
      <c r="N1118" s="27"/>
      <c r="O1118" s="2"/>
    </row>
    <row r="1119" spans="1:15" ht="15.4" x14ac:dyDescent="0.4">
      <c r="A1119" s="63"/>
      <c r="B1119" s="333" t="s">
        <v>9</v>
      </c>
      <c r="C1119" s="333"/>
      <c r="D1119" s="333"/>
      <c r="E1119" s="333"/>
      <c r="F1119" s="333"/>
      <c r="G1119" s="333"/>
      <c r="H1119" s="333"/>
      <c r="I1119" s="309" t="str">
        <f>'Contributions &amp; Expenditures'!F9</f>
        <v>Greater Than</v>
      </c>
      <c r="J1119" s="309"/>
      <c r="K1119" s="309"/>
      <c r="L1119" s="309"/>
      <c r="M1119" s="309"/>
      <c r="N1119" s="309"/>
      <c r="O1119" s="65"/>
    </row>
    <row r="1120" spans="1:15" ht="15.4" x14ac:dyDescent="0.4">
      <c r="A1120" s="2"/>
      <c r="B1120" s="2"/>
      <c r="C1120" s="2"/>
      <c r="D1120" s="66"/>
      <c r="E1120" s="66"/>
      <c r="F1120" s="66"/>
      <c r="G1120" s="66"/>
      <c r="H1120" s="65"/>
      <c r="I1120" s="65"/>
      <c r="J1120" s="65"/>
      <c r="K1120" s="65"/>
      <c r="L1120" s="65"/>
      <c r="M1120" s="65"/>
      <c r="N1120" s="65"/>
      <c r="O1120" s="65"/>
    </row>
    <row r="1121" spans="1:15" ht="13.9" x14ac:dyDescent="0.4">
      <c r="B1121" s="52"/>
      <c r="C1121" s="52"/>
      <c r="D1121" s="52"/>
      <c r="E1121" s="52"/>
      <c r="F1121" s="67" t="s">
        <v>4</v>
      </c>
      <c r="H1121" s="50"/>
      <c r="J1121" s="50"/>
      <c r="K1121" s="19">
        <f>'Contributions &amp; Expenditures'!G34</f>
        <v>45181</v>
      </c>
      <c r="L1121" s="32" t="s">
        <v>5</v>
      </c>
      <c r="M1121" s="19">
        <f>'Contributions &amp; Expenditures'!J34</f>
        <v>45215</v>
      </c>
    </row>
    <row r="1122" spans="1:15" ht="15.4" x14ac:dyDescent="0.35">
      <c r="A1122" s="33"/>
      <c r="B1122" s="16"/>
      <c r="C1122" s="10"/>
      <c r="D1122" s="10"/>
      <c r="E1122" s="10"/>
      <c r="F1122" s="10"/>
      <c r="H1122" s="34"/>
      <c r="K1122" s="35" t="s">
        <v>2</v>
      </c>
      <c r="M1122" s="35" t="s">
        <v>6</v>
      </c>
    </row>
    <row r="1123" spans="1:15" ht="13.5" x14ac:dyDescent="0.4">
      <c r="A1123" s="2"/>
      <c r="B1123" s="332" t="s">
        <v>34</v>
      </c>
      <c r="C1123" s="332"/>
      <c r="D1123" s="332"/>
      <c r="E1123" s="332"/>
      <c r="F1123" s="332"/>
      <c r="G1123" s="312"/>
      <c r="H1123" s="312"/>
      <c r="I1123" s="312"/>
      <c r="J1123" s="312"/>
      <c r="K1123" s="312"/>
      <c r="L1123" s="312"/>
      <c r="M1123" s="312"/>
      <c r="N1123" s="312"/>
      <c r="O1123" s="312"/>
    </row>
    <row r="1124" spans="1:15" ht="4.5" customHeight="1" x14ac:dyDescent="0.4">
      <c r="A1124" s="2"/>
      <c r="B1124" s="280">
        <v>1</v>
      </c>
      <c r="C1124" s="282" t="s">
        <v>44</v>
      </c>
      <c r="D1124" s="282"/>
      <c r="E1124" s="282"/>
      <c r="F1124" s="283"/>
      <c r="G1124" s="68"/>
      <c r="H1124" s="286" t="s">
        <v>35</v>
      </c>
      <c r="I1124" s="286"/>
      <c r="J1124" s="326"/>
      <c r="K1124" s="326"/>
      <c r="L1124" s="326"/>
      <c r="M1124" s="326"/>
      <c r="N1124" s="327"/>
      <c r="O1124" s="69"/>
    </row>
    <row r="1125" spans="1:15" ht="13.15" x14ac:dyDescent="0.4">
      <c r="A1125" s="2"/>
      <c r="B1125" s="281"/>
      <c r="C1125" s="284"/>
      <c r="D1125" s="284"/>
      <c r="E1125" s="284"/>
      <c r="F1125" s="285"/>
      <c r="G1125" s="36">
        <v>4</v>
      </c>
      <c r="H1125" s="287"/>
      <c r="I1125" s="287"/>
      <c r="J1125" s="328"/>
      <c r="K1125" s="328"/>
      <c r="L1125" s="328"/>
      <c r="M1125" s="328"/>
      <c r="N1125" s="329"/>
      <c r="O1125" s="6"/>
    </row>
    <row r="1126" spans="1:15" ht="16.5" customHeight="1" x14ac:dyDescent="0.4">
      <c r="A1126" s="2"/>
      <c r="B1126" s="44"/>
      <c r="C1126" s="330"/>
      <c r="D1126" s="330"/>
      <c r="E1126" s="330"/>
      <c r="F1126" s="331"/>
      <c r="G1126" s="36"/>
      <c r="H1126" s="287" t="s">
        <v>36</v>
      </c>
      <c r="I1126" s="287"/>
      <c r="J1126" s="324"/>
      <c r="K1126" s="324"/>
      <c r="L1126" s="324"/>
      <c r="M1126" s="324"/>
      <c r="N1126" s="40"/>
      <c r="O1126" s="2"/>
    </row>
    <row r="1127" spans="1:15" ht="13.15" x14ac:dyDescent="0.4">
      <c r="A1127" s="2"/>
      <c r="B1127" s="41">
        <v>2</v>
      </c>
      <c r="C1127" s="282" t="s">
        <v>0</v>
      </c>
      <c r="D1127" s="282"/>
      <c r="E1127" s="282"/>
      <c r="F1127" s="283"/>
      <c r="G1127" s="36">
        <v>5</v>
      </c>
      <c r="H1127" s="287"/>
      <c r="I1127" s="287"/>
      <c r="J1127" s="325"/>
      <c r="K1127" s="325"/>
      <c r="L1127" s="325"/>
      <c r="M1127" s="325"/>
      <c r="N1127" s="40"/>
      <c r="O1127" s="6"/>
    </row>
    <row r="1128" spans="1:15" ht="15.75" customHeight="1" x14ac:dyDescent="0.4">
      <c r="A1128" s="2"/>
      <c r="B1128" s="44" t="s">
        <v>15</v>
      </c>
      <c r="C1128" s="296"/>
      <c r="D1128" s="296"/>
      <c r="E1128" s="296"/>
      <c r="F1128" s="297"/>
      <c r="G1128" s="36">
        <v>6</v>
      </c>
      <c r="H1128" s="2" t="s">
        <v>37</v>
      </c>
      <c r="I1128" s="2"/>
      <c r="J1128" s="335"/>
      <c r="K1128" s="335"/>
      <c r="L1128" s="335"/>
      <c r="M1128" s="335"/>
      <c r="N1128" s="40"/>
      <c r="O1128" s="6"/>
    </row>
    <row r="1129" spans="1:15" ht="15.4" x14ac:dyDescent="0.45">
      <c r="A1129" s="2"/>
      <c r="B1129" s="41">
        <v>3</v>
      </c>
      <c r="C1129" s="282" t="s">
        <v>45</v>
      </c>
      <c r="D1129" s="282"/>
      <c r="E1129" s="282"/>
      <c r="F1129" s="283"/>
      <c r="G1129" s="2"/>
      <c r="H1129" s="287"/>
      <c r="I1129" s="287"/>
      <c r="J1129" s="287"/>
      <c r="K1129" s="287"/>
      <c r="L1129" s="287"/>
      <c r="M1129" s="287"/>
      <c r="N1129" s="14"/>
      <c r="O1129" s="1"/>
    </row>
    <row r="1130" spans="1:15" ht="6" customHeight="1" x14ac:dyDescent="0.45">
      <c r="A1130" s="2"/>
      <c r="B1130" s="36"/>
      <c r="C1130" s="56"/>
      <c r="D1130" s="56"/>
      <c r="E1130" s="56"/>
      <c r="F1130" s="37"/>
      <c r="G1130" s="2"/>
      <c r="H1130" s="2"/>
      <c r="I1130" s="2"/>
      <c r="J1130" s="2"/>
      <c r="K1130" s="1"/>
      <c r="L1130" s="1"/>
      <c r="M1130" s="1"/>
      <c r="N1130" s="14"/>
      <c r="O1130" s="1"/>
    </row>
    <row r="1131" spans="1:15" ht="19.899999999999999" x14ac:dyDescent="0.4">
      <c r="A1131" s="2"/>
      <c r="B1131" s="36"/>
      <c r="C1131" s="169"/>
      <c r="D1131" s="287" t="s">
        <v>47</v>
      </c>
      <c r="E1131" s="287"/>
      <c r="F1131" s="302"/>
      <c r="G1131" s="36">
        <v>7</v>
      </c>
      <c r="H1131" s="2" t="s">
        <v>46</v>
      </c>
      <c r="I1131" s="2"/>
      <c r="J1131" s="6"/>
      <c r="K1131" s="292"/>
      <c r="L1131" s="292"/>
      <c r="M1131" s="292"/>
      <c r="N1131" s="28"/>
      <c r="O1131" s="27"/>
    </row>
    <row r="1132" spans="1:15" ht="5.25" customHeight="1" x14ac:dyDescent="0.4">
      <c r="A1132" s="2"/>
      <c r="B1132" s="36"/>
      <c r="C1132" s="8"/>
      <c r="D1132" s="2"/>
      <c r="E1132" s="2"/>
      <c r="F1132" s="43"/>
      <c r="G1132" s="36"/>
      <c r="H1132" s="2"/>
      <c r="I1132" s="2"/>
      <c r="J1132" s="6"/>
      <c r="K1132" s="70"/>
      <c r="L1132" s="70"/>
      <c r="M1132" s="70"/>
      <c r="N1132" s="28"/>
      <c r="O1132" s="27"/>
    </row>
    <row r="1133" spans="1:15" ht="19.899999999999999" x14ac:dyDescent="0.45">
      <c r="A1133" s="2"/>
      <c r="B1133" s="36"/>
      <c r="C1133" s="169"/>
      <c r="D1133" s="287" t="s">
        <v>48</v>
      </c>
      <c r="E1133" s="287"/>
      <c r="F1133" s="302"/>
      <c r="G1133" s="36"/>
      <c r="H1133" s="292"/>
      <c r="I1133" s="292"/>
      <c r="J1133" s="292"/>
      <c r="K1133" s="292"/>
      <c r="L1133" s="292"/>
      <c r="M1133" s="292"/>
      <c r="N1133" s="14"/>
      <c r="O1133" s="1"/>
    </row>
    <row r="1134" spans="1:15" ht="6" customHeight="1" x14ac:dyDescent="0.45">
      <c r="A1134" s="2"/>
      <c r="B1134" s="44"/>
      <c r="C1134" s="45"/>
      <c r="D1134" s="5"/>
      <c r="E1134" s="5"/>
      <c r="F1134" s="42"/>
      <c r="G1134" s="44"/>
      <c r="H1134" s="5"/>
      <c r="I1134" s="5"/>
      <c r="J1134" s="71"/>
      <c r="K1134" s="72"/>
      <c r="L1134" s="72"/>
      <c r="M1134" s="72"/>
      <c r="N1134" s="60"/>
      <c r="O1134" s="1"/>
    </row>
    <row r="1135" spans="1:15" x14ac:dyDescent="0.35">
      <c r="A1135" s="73"/>
      <c r="B1135" s="73"/>
      <c r="C1135" s="73"/>
      <c r="D1135" s="74"/>
      <c r="E1135" s="75"/>
      <c r="F1135" s="73"/>
      <c r="G1135" s="73"/>
      <c r="H1135" s="73"/>
      <c r="I1135" s="73"/>
      <c r="J1135" s="73"/>
      <c r="K1135" s="73"/>
      <c r="L1135" s="73"/>
      <c r="M1135" s="73"/>
      <c r="N1135" s="73"/>
      <c r="O1135" s="73"/>
    </row>
    <row r="1136" spans="1:15" ht="3.75" customHeight="1" x14ac:dyDescent="0.4">
      <c r="A1136" s="2"/>
      <c r="B1136" s="280">
        <v>1</v>
      </c>
      <c r="C1136" s="282" t="s">
        <v>44</v>
      </c>
      <c r="D1136" s="282"/>
      <c r="E1136" s="282"/>
      <c r="F1136" s="283"/>
      <c r="G1136" s="68"/>
      <c r="H1136" s="286" t="s">
        <v>35</v>
      </c>
      <c r="I1136" s="286"/>
      <c r="J1136" s="326"/>
      <c r="K1136" s="326"/>
      <c r="L1136" s="326"/>
      <c r="M1136" s="326"/>
      <c r="N1136" s="327"/>
      <c r="O1136" s="69"/>
    </row>
    <row r="1137" spans="1:15" ht="13.15" x14ac:dyDescent="0.4">
      <c r="A1137" s="2"/>
      <c r="B1137" s="281"/>
      <c r="C1137" s="284"/>
      <c r="D1137" s="284"/>
      <c r="E1137" s="284"/>
      <c r="F1137" s="285"/>
      <c r="G1137" s="36">
        <v>4</v>
      </c>
      <c r="H1137" s="287"/>
      <c r="I1137" s="287"/>
      <c r="J1137" s="328"/>
      <c r="K1137" s="328"/>
      <c r="L1137" s="328"/>
      <c r="M1137" s="328"/>
      <c r="N1137" s="329"/>
      <c r="O1137" s="6"/>
    </row>
    <row r="1138" spans="1:15" ht="15.75" customHeight="1" x14ac:dyDescent="0.4">
      <c r="A1138" s="2"/>
      <c r="B1138" s="44"/>
      <c r="C1138" s="330"/>
      <c r="D1138" s="330"/>
      <c r="E1138" s="330"/>
      <c r="F1138" s="331"/>
      <c r="G1138" s="36"/>
      <c r="H1138" s="287" t="s">
        <v>36</v>
      </c>
      <c r="I1138" s="287"/>
      <c r="J1138" s="324"/>
      <c r="K1138" s="324"/>
      <c r="L1138" s="324"/>
      <c r="M1138" s="324"/>
      <c r="N1138" s="40"/>
      <c r="O1138" s="2"/>
    </row>
    <row r="1139" spans="1:15" ht="13.15" x14ac:dyDescent="0.4">
      <c r="A1139" s="2"/>
      <c r="B1139" s="41">
        <v>2</v>
      </c>
      <c r="C1139" s="282" t="s">
        <v>0</v>
      </c>
      <c r="D1139" s="282"/>
      <c r="E1139" s="282"/>
      <c r="F1139" s="283"/>
      <c r="G1139" s="36">
        <v>5</v>
      </c>
      <c r="H1139" s="287"/>
      <c r="I1139" s="287"/>
      <c r="J1139" s="325"/>
      <c r="K1139" s="325"/>
      <c r="L1139" s="325"/>
      <c r="M1139" s="325"/>
      <c r="N1139" s="40"/>
      <c r="O1139" s="6"/>
    </row>
    <row r="1140" spans="1:15" ht="18.75" customHeight="1" x14ac:dyDescent="0.4">
      <c r="A1140" s="2"/>
      <c r="B1140" s="44" t="s">
        <v>15</v>
      </c>
      <c r="C1140" s="296"/>
      <c r="D1140" s="296"/>
      <c r="E1140" s="296"/>
      <c r="F1140" s="297"/>
      <c r="G1140" s="36">
        <v>6</v>
      </c>
      <c r="H1140" s="2" t="s">
        <v>37</v>
      </c>
      <c r="I1140" s="2"/>
      <c r="J1140" s="335"/>
      <c r="K1140" s="335"/>
      <c r="L1140" s="335"/>
      <c r="M1140" s="335"/>
      <c r="N1140" s="40"/>
      <c r="O1140" s="6"/>
    </row>
    <row r="1141" spans="1:15" ht="15.4" x14ac:dyDescent="0.45">
      <c r="A1141" s="2"/>
      <c r="B1141" s="41">
        <v>3</v>
      </c>
      <c r="C1141" s="282" t="s">
        <v>45</v>
      </c>
      <c r="D1141" s="282"/>
      <c r="E1141" s="282"/>
      <c r="F1141" s="283"/>
      <c r="G1141" s="2"/>
      <c r="H1141" s="287"/>
      <c r="I1141" s="287"/>
      <c r="J1141" s="287"/>
      <c r="K1141" s="287"/>
      <c r="L1141" s="287"/>
      <c r="M1141" s="287"/>
      <c r="N1141" s="14"/>
      <c r="O1141" s="1"/>
    </row>
    <row r="1142" spans="1:15" ht="3.75" customHeight="1" x14ac:dyDescent="0.45">
      <c r="A1142" s="2"/>
      <c r="B1142" s="36"/>
      <c r="C1142" s="56"/>
      <c r="D1142" s="56"/>
      <c r="E1142" s="56"/>
      <c r="F1142" s="37"/>
      <c r="G1142" s="2"/>
      <c r="H1142" s="2"/>
      <c r="I1142" s="2"/>
      <c r="J1142" s="2"/>
      <c r="K1142" s="1"/>
      <c r="L1142" s="1"/>
      <c r="M1142" s="1"/>
      <c r="N1142" s="14"/>
      <c r="O1142" s="1"/>
    </row>
    <row r="1143" spans="1:15" ht="19.899999999999999" x14ac:dyDescent="0.4">
      <c r="A1143" s="2"/>
      <c r="B1143" s="36"/>
      <c r="C1143" s="169"/>
      <c r="D1143" s="287" t="s">
        <v>47</v>
      </c>
      <c r="E1143" s="287"/>
      <c r="F1143" s="302"/>
      <c r="G1143" s="36">
        <v>7</v>
      </c>
      <c r="H1143" s="2" t="s">
        <v>46</v>
      </c>
      <c r="I1143" s="2"/>
      <c r="J1143" s="6"/>
      <c r="K1143" s="292"/>
      <c r="L1143" s="292"/>
      <c r="M1143" s="292"/>
      <c r="N1143" s="28"/>
      <c r="O1143" s="27"/>
    </row>
    <row r="1144" spans="1:15" ht="3.75" customHeight="1" x14ac:dyDescent="0.4">
      <c r="A1144" s="2"/>
      <c r="B1144" s="36"/>
      <c r="C1144" s="8"/>
      <c r="D1144" s="2"/>
      <c r="E1144" s="2"/>
      <c r="F1144" s="43"/>
      <c r="G1144" s="36"/>
      <c r="H1144" s="2"/>
      <c r="I1144" s="2"/>
      <c r="J1144" s="6"/>
      <c r="K1144" s="70"/>
      <c r="L1144" s="70"/>
      <c r="M1144" s="70"/>
      <c r="N1144" s="28"/>
      <c r="O1144" s="27"/>
    </row>
    <row r="1145" spans="1:15" ht="19.899999999999999" x14ac:dyDescent="0.45">
      <c r="A1145" s="2"/>
      <c r="B1145" s="36"/>
      <c r="C1145" s="169"/>
      <c r="D1145" s="287" t="s">
        <v>48</v>
      </c>
      <c r="E1145" s="287"/>
      <c r="F1145" s="302"/>
      <c r="G1145" s="36"/>
      <c r="H1145" s="292"/>
      <c r="I1145" s="292"/>
      <c r="J1145" s="292"/>
      <c r="K1145" s="292"/>
      <c r="L1145" s="292"/>
      <c r="M1145" s="292"/>
      <c r="N1145" s="14"/>
      <c r="O1145" s="1"/>
    </row>
    <row r="1146" spans="1:15" ht="9.75" customHeight="1" x14ac:dyDescent="0.45">
      <c r="A1146" s="2"/>
      <c r="B1146" s="44"/>
      <c r="C1146" s="45"/>
      <c r="D1146" s="5"/>
      <c r="E1146" s="5"/>
      <c r="F1146" s="42"/>
      <c r="G1146" s="44"/>
      <c r="H1146" s="5"/>
      <c r="I1146" s="5"/>
      <c r="J1146" s="71"/>
      <c r="K1146" s="72"/>
      <c r="L1146" s="72"/>
      <c r="M1146" s="72"/>
      <c r="N1146" s="60"/>
      <c r="O1146" s="1"/>
    </row>
    <row r="1147" spans="1:15" x14ac:dyDescent="0.35">
      <c r="E1147" s="75"/>
    </row>
    <row r="1148" spans="1:15" ht="5.25" customHeight="1" x14ac:dyDescent="0.4">
      <c r="A1148" s="2"/>
      <c r="B1148" s="280">
        <v>1</v>
      </c>
      <c r="C1148" s="282" t="s">
        <v>44</v>
      </c>
      <c r="D1148" s="282"/>
      <c r="E1148" s="282"/>
      <c r="F1148" s="283"/>
      <c r="G1148" s="68"/>
      <c r="H1148" s="286" t="s">
        <v>35</v>
      </c>
      <c r="I1148" s="286"/>
      <c r="J1148" s="326"/>
      <c r="K1148" s="326"/>
      <c r="L1148" s="326"/>
      <c r="M1148" s="326"/>
      <c r="N1148" s="327"/>
      <c r="O1148" s="69"/>
    </row>
    <row r="1149" spans="1:15" ht="13.15" x14ac:dyDescent="0.4">
      <c r="A1149" s="2"/>
      <c r="B1149" s="281"/>
      <c r="C1149" s="284"/>
      <c r="D1149" s="284"/>
      <c r="E1149" s="284"/>
      <c r="F1149" s="285"/>
      <c r="G1149" s="36">
        <v>4</v>
      </c>
      <c r="H1149" s="287"/>
      <c r="I1149" s="287"/>
      <c r="J1149" s="328"/>
      <c r="K1149" s="328"/>
      <c r="L1149" s="328"/>
      <c r="M1149" s="328"/>
      <c r="N1149" s="329"/>
      <c r="O1149" s="6"/>
    </row>
    <row r="1150" spans="1:15" ht="17.25" customHeight="1" x14ac:dyDescent="0.4">
      <c r="A1150" s="2"/>
      <c r="B1150" s="44"/>
      <c r="C1150" s="330"/>
      <c r="D1150" s="330"/>
      <c r="E1150" s="330"/>
      <c r="F1150" s="331"/>
      <c r="G1150" s="36"/>
      <c r="H1150" s="287" t="s">
        <v>36</v>
      </c>
      <c r="I1150" s="287"/>
      <c r="J1150" s="324"/>
      <c r="K1150" s="324"/>
      <c r="L1150" s="324"/>
      <c r="M1150" s="324"/>
      <c r="N1150" s="40"/>
      <c r="O1150" s="2"/>
    </row>
    <row r="1151" spans="1:15" ht="13.15" x14ac:dyDescent="0.4">
      <c r="A1151" s="2"/>
      <c r="B1151" s="41">
        <v>2</v>
      </c>
      <c r="C1151" s="282" t="s">
        <v>0</v>
      </c>
      <c r="D1151" s="282"/>
      <c r="E1151" s="282"/>
      <c r="F1151" s="283"/>
      <c r="G1151" s="36">
        <v>5</v>
      </c>
      <c r="H1151" s="287"/>
      <c r="I1151" s="287"/>
      <c r="J1151" s="325"/>
      <c r="K1151" s="325"/>
      <c r="L1151" s="325"/>
      <c r="M1151" s="325"/>
      <c r="N1151" s="40"/>
      <c r="O1151" s="6"/>
    </row>
    <row r="1152" spans="1:15" ht="16.5" customHeight="1" x14ac:dyDescent="0.4">
      <c r="A1152" s="2"/>
      <c r="B1152" s="44" t="s">
        <v>15</v>
      </c>
      <c r="C1152" s="296"/>
      <c r="D1152" s="296"/>
      <c r="E1152" s="296"/>
      <c r="F1152" s="297"/>
      <c r="G1152" s="36">
        <v>6</v>
      </c>
      <c r="H1152" s="2" t="s">
        <v>37</v>
      </c>
      <c r="I1152" s="2"/>
      <c r="J1152" s="335"/>
      <c r="K1152" s="335"/>
      <c r="L1152" s="335"/>
      <c r="M1152" s="335"/>
      <c r="N1152" s="40"/>
      <c r="O1152" s="6"/>
    </row>
    <row r="1153" spans="1:15" ht="15.4" x14ac:dyDescent="0.45">
      <c r="A1153" s="2"/>
      <c r="B1153" s="41">
        <v>3</v>
      </c>
      <c r="C1153" s="282" t="s">
        <v>45</v>
      </c>
      <c r="D1153" s="282"/>
      <c r="E1153" s="282"/>
      <c r="F1153" s="283"/>
      <c r="G1153" s="2"/>
      <c r="H1153" s="287"/>
      <c r="I1153" s="287"/>
      <c r="J1153" s="287"/>
      <c r="K1153" s="287"/>
      <c r="L1153" s="287"/>
      <c r="M1153" s="287"/>
      <c r="N1153" s="14"/>
      <c r="O1153" s="1"/>
    </row>
    <row r="1154" spans="1:15" ht="6" customHeight="1" x14ac:dyDescent="0.45">
      <c r="A1154" s="2"/>
      <c r="B1154" s="36"/>
      <c r="C1154" s="56"/>
      <c r="D1154" s="56"/>
      <c r="E1154" s="56"/>
      <c r="F1154" s="37"/>
      <c r="G1154" s="2"/>
      <c r="H1154" s="2"/>
      <c r="I1154" s="2"/>
      <c r="J1154" s="2"/>
      <c r="K1154" s="1"/>
      <c r="L1154" s="1"/>
      <c r="M1154" s="1"/>
      <c r="N1154" s="14"/>
      <c r="O1154" s="1"/>
    </row>
    <row r="1155" spans="1:15" ht="19.899999999999999" x14ac:dyDescent="0.4">
      <c r="A1155" s="2"/>
      <c r="B1155" s="36"/>
      <c r="C1155" s="169"/>
      <c r="D1155" s="287" t="s">
        <v>47</v>
      </c>
      <c r="E1155" s="287"/>
      <c r="F1155" s="302"/>
      <c r="G1155" s="36">
        <v>7</v>
      </c>
      <c r="H1155" s="2" t="s">
        <v>46</v>
      </c>
      <c r="I1155" s="2"/>
      <c r="J1155" s="6"/>
      <c r="K1155" s="292"/>
      <c r="L1155" s="292"/>
      <c r="M1155" s="292"/>
      <c r="N1155" s="28"/>
      <c r="O1155" s="27"/>
    </row>
    <row r="1156" spans="1:15" ht="6.75" customHeight="1" x14ac:dyDescent="0.4">
      <c r="A1156" s="2"/>
      <c r="B1156" s="36"/>
      <c r="C1156" s="8"/>
      <c r="D1156" s="2"/>
      <c r="E1156" s="2"/>
      <c r="F1156" s="43"/>
      <c r="G1156" s="36"/>
      <c r="H1156" s="2"/>
      <c r="I1156" s="2"/>
      <c r="J1156" s="6"/>
      <c r="K1156" s="70"/>
      <c r="L1156" s="70"/>
      <c r="M1156" s="70"/>
      <c r="N1156" s="28"/>
      <c r="O1156" s="27"/>
    </row>
    <row r="1157" spans="1:15" ht="19.899999999999999" x14ac:dyDescent="0.45">
      <c r="A1157" s="2"/>
      <c r="B1157" s="36"/>
      <c r="C1157" s="169"/>
      <c r="D1157" s="287" t="s">
        <v>48</v>
      </c>
      <c r="E1157" s="287"/>
      <c r="F1157" s="302"/>
      <c r="G1157" s="36"/>
      <c r="H1157" s="292"/>
      <c r="I1157" s="292"/>
      <c r="J1157" s="292"/>
      <c r="K1157" s="292"/>
      <c r="L1157" s="292"/>
      <c r="M1157" s="292"/>
      <c r="N1157" s="14"/>
      <c r="O1157" s="1"/>
    </row>
    <row r="1158" spans="1:15" ht="8.25" customHeight="1" x14ac:dyDescent="0.45">
      <c r="A1158" s="2"/>
      <c r="B1158" s="44"/>
      <c r="C1158" s="45"/>
      <c r="D1158" s="5"/>
      <c r="E1158" s="5"/>
      <c r="F1158" s="42"/>
      <c r="G1158" s="44"/>
      <c r="H1158" s="5"/>
      <c r="I1158" s="5"/>
      <c r="J1158" s="71"/>
      <c r="K1158" s="72"/>
      <c r="L1158" s="72"/>
      <c r="M1158" s="72"/>
      <c r="N1158" s="60"/>
      <c r="O1158" s="1"/>
    </row>
    <row r="1159" spans="1:15" x14ac:dyDescent="0.35">
      <c r="A1159" s="73"/>
      <c r="B1159" s="73"/>
      <c r="C1159" s="73"/>
      <c r="D1159" s="74"/>
      <c r="E1159" s="75"/>
      <c r="F1159" s="73"/>
      <c r="G1159" s="73"/>
      <c r="H1159" s="73"/>
      <c r="I1159" s="73"/>
      <c r="J1159" s="73"/>
      <c r="K1159" s="73"/>
      <c r="L1159" s="73"/>
      <c r="M1159" s="73"/>
      <c r="N1159" s="73"/>
      <c r="O1159" s="73"/>
    </row>
    <row r="1160" spans="1:15" ht="6.75" customHeight="1" x14ac:dyDescent="0.4">
      <c r="A1160" s="2"/>
      <c r="B1160" s="280">
        <v>1</v>
      </c>
      <c r="C1160" s="282" t="s">
        <v>44</v>
      </c>
      <c r="D1160" s="282"/>
      <c r="E1160" s="282"/>
      <c r="F1160" s="283"/>
      <c r="G1160" s="68"/>
      <c r="H1160" s="286" t="s">
        <v>35</v>
      </c>
      <c r="I1160" s="286"/>
      <c r="J1160" s="326"/>
      <c r="K1160" s="326"/>
      <c r="L1160" s="326"/>
      <c r="M1160" s="326"/>
      <c r="N1160" s="327"/>
      <c r="O1160" s="69"/>
    </row>
    <row r="1161" spans="1:15" ht="13.15" x14ac:dyDescent="0.4">
      <c r="A1161" s="2"/>
      <c r="B1161" s="281"/>
      <c r="C1161" s="284"/>
      <c r="D1161" s="284"/>
      <c r="E1161" s="284"/>
      <c r="F1161" s="285"/>
      <c r="G1161" s="36">
        <v>4</v>
      </c>
      <c r="H1161" s="287"/>
      <c r="I1161" s="287"/>
      <c r="J1161" s="328"/>
      <c r="K1161" s="328"/>
      <c r="L1161" s="328"/>
      <c r="M1161" s="328"/>
      <c r="N1161" s="329"/>
      <c r="O1161" s="6"/>
    </row>
    <row r="1162" spans="1:15" ht="17.25" customHeight="1" x14ac:dyDescent="0.4">
      <c r="A1162" s="2"/>
      <c r="B1162" s="44"/>
      <c r="C1162" s="330"/>
      <c r="D1162" s="330"/>
      <c r="E1162" s="330"/>
      <c r="F1162" s="331"/>
      <c r="G1162" s="36"/>
      <c r="H1162" s="287" t="s">
        <v>36</v>
      </c>
      <c r="I1162" s="287"/>
      <c r="J1162" s="324"/>
      <c r="K1162" s="324"/>
      <c r="L1162" s="324"/>
      <c r="M1162" s="324"/>
      <c r="N1162" s="40"/>
      <c r="O1162" s="2"/>
    </row>
    <row r="1163" spans="1:15" ht="13.15" x14ac:dyDescent="0.4">
      <c r="A1163" s="2"/>
      <c r="B1163" s="41">
        <v>2</v>
      </c>
      <c r="C1163" s="282" t="s">
        <v>0</v>
      </c>
      <c r="D1163" s="282"/>
      <c r="E1163" s="282"/>
      <c r="F1163" s="283"/>
      <c r="G1163" s="36">
        <v>5</v>
      </c>
      <c r="H1163" s="287"/>
      <c r="I1163" s="287"/>
      <c r="J1163" s="325"/>
      <c r="K1163" s="325"/>
      <c r="L1163" s="325"/>
      <c r="M1163" s="325"/>
      <c r="N1163" s="40"/>
      <c r="O1163" s="6"/>
    </row>
    <row r="1164" spans="1:15" ht="16.5" customHeight="1" x14ac:dyDescent="0.4">
      <c r="A1164" s="2"/>
      <c r="B1164" s="44" t="s">
        <v>15</v>
      </c>
      <c r="C1164" s="296"/>
      <c r="D1164" s="296"/>
      <c r="E1164" s="296"/>
      <c r="F1164" s="297"/>
      <c r="G1164" s="36">
        <v>6</v>
      </c>
      <c r="H1164" s="2" t="s">
        <v>37</v>
      </c>
      <c r="I1164" s="2"/>
      <c r="J1164" s="335"/>
      <c r="K1164" s="335"/>
      <c r="L1164" s="335"/>
      <c r="M1164" s="335"/>
      <c r="N1164" s="40"/>
      <c r="O1164" s="6"/>
    </row>
    <row r="1165" spans="1:15" ht="15.4" x14ac:dyDescent="0.45">
      <c r="A1165" s="2"/>
      <c r="B1165" s="41">
        <v>3</v>
      </c>
      <c r="C1165" s="282" t="s">
        <v>45</v>
      </c>
      <c r="D1165" s="282"/>
      <c r="E1165" s="282"/>
      <c r="F1165" s="283"/>
      <c r="G1165" s="2"/>
      <c r="H1165" s="287"/>
      <c r="I1165" s="287"/>
      <c r="J1165" s="287"/>
      <c r="K1165" s="287"/>
      <c r="L1165" s="287"/>
      <c r="M1165" s="287"/>
      <c r="N1165" s="14"/>
      <c r="O1165" s="1"/>
    </row>
    <row r="1166" spans="1:15" ht="3.75" customHeight="1" x14ac:dyDescent="0.45">
      <c r="A1166" s="2"/>
      <c r="B1166" s="36"/>
      <c r="C1166" s="56"/>
      <c r="D1166" s="56"/>
      <c r="E1166" s="56"/>
      <c r="F1166" s="37"/>
      <c r="G1166" s="2"/>
      <c r="H1166" s="2"/>
      <c r="I1166" s="2"/>
      <c r="J1166" s="2"/>
      <c r="K1166" s="1"/>
      <c r="L1166" s="1"/>
      <c r="M1166" s="1"/>
      <c r="N1166" s="14"/>
      <c r="O1166" s="1"/>
    </row>
    <row r="1167" spans="1:15" ht="19.899999999999999" x14ac:dyDescent="0.4">
      <c r="A1167" s="2"/>
      <c r="B1167" s="36"/>
      <c r="C1167" s="169"/>
      <c r="D1167" s="287" t="s">
        <v>47</v>
      </c>
      <c r="E1167" s="287"/>
      <c r="F1167" s="302"/>
      <c r="G1167" s="36">
        <v>7</v>
      </c>
      <c r="H1167" s="2" t="s">
        <v>46</v>
      </c>
      <c r="I1167" s="2"/>
      <c r="J1167" s="6"/>
      <c r="K1167" s="292"/>
      <c r="L1167" s="292"/>
      <c r="M1167" s="292"/>
      <c r="N1167" s="28"/>
      <c r="O1167" s="27"/>
    </row>
    <row r="1168" spans="1:15" ht="6.75" customHeight="1" x14ac:dyDescent="0.4">
      <c r="A1168" s="2"/>
      <c r="B1168" s="36"/>
      <c r="C1168" s="8"/>
      <c r="D1168" s="2"/>
      <c r="E1168" s="2"/>
      <c r="F1168" s="43"/>
      <c r="G1168" s="36"/>
      <c r="H1168" s="2"/>
      <c r="I1168" s="2"/>
      <c r="J1168" s="6"/>
      <c r="K1168" s="70"/>
      <c r="L1168" s="70"/>
      <c r="M1168" s="70"/>
      <c r="N1168" s="28"/>
      <c r="O1168" s="27"/>
    </row>
    <row r="1169" spans="1:15" ht="19.899999999999999" x14ac:dyDescent="0.45">
      <c r="A1169" s="2"/>
      <c r="B1169" s="36"/>
      <c r="C1169" s="169"/>
      <c r="D1169" s="287" t="s">
        <v>48</v>
      </c>
      <c r="E1169" s="287"/>
      <c r="F1169" s="302"/>
      <c r="G1169" s="36"/>
      <c r="H1169" s="292"/>
      <c r="I1169" s="292"/>
      <c r="J1169" s="292"/>
      <c r="K1169" s="292"/>
      <c r="L1169" s="292"/>
      <c r="M1169" s="292"/>
      <c r="N1169" s="14"/>
      <c r="O1169" s="1"/>
    </row>
    <row r="1170" spans="1:15" ht="9.75" customHeight="1" x14ac:dyDescent="0.45">
      <c r="A1170" s="2"/>
      <c r="B1170" s="44"/>
      <c r="C1170" s="45"/>
      <c r="D1170" s="5"/>
      <c r="E1170" s="5"/>
      <c r="F1170" s="42"/>
      <c r="G1170" s="44"/>
      <c r="H1170" s="5"/>
      <c r="I1170" s="5"/>
      <c r="J1170" s="71"/>
      <c r="K1170" s="72"/>
      <c r="L1170" s="72"/>
      <c r="M1170" s="72"/>
      <c r="N1170" s="60"/>
      <c r="O1170" s="1"/>
    </row>
    <row r="1171" spans="1:15" x14ac:dyDescent="0.35">
      <c r="E1171" s="75"/>
    </row>
    <row r="1172" spans="1:15" x14ac:dyDescent="0.35">
      <c r="E1172" s="75"/>
    </row>
    <row r="1173" spans="1:15" x14ac:dyDescent="0.35">
      <c r="E1173" s="75"/>
    </row>
    <row r="1174" spans="1:15" x14ac:dyDescent="0.35">
      <c r="E1174" s="75"/>
    </row>
    <row r="1175" spans="1:15" x14ac:dyDescent="0.35">
      <c r="B1175" s="336"/>
      <c r="C1175" s="336"/>
      <c r="D1175" s="336"/>
      <c r="E1175" s="336"/>
      <c r="F1175" s="336"/>
      <c r="G1175" s="336"/>
      <c r="H1175" s="336"/>
      <c r="I1175" s="336"/>
      <c r="J1175" s="336"/>
      <c r="K1175" s="336"/>
      <c r="L1175" s="336"/>
      <c r="M1175" s="336"/>
      <c r="N1175" s="336"/>
    </row>
    <row r="1176" spans="1:15" ht="17.25" x14ac:dyDescent="0.45">
      <c r="A1176" s="48"/>
      <c r="B1176" s="48"/>
      <c r="C1176" s="48"/>
      <c r="D1176" s="237" t="s">
        <v>42</v>
      </c>
      <c r="E1176" s="237"/>
      <c r="F1176" s="237"/>
      <c r="G1176" s="237"/>
      <c r="H1176" s="237"/>
      <c r="I1176" s="237"/>
      <c r="J1176" s="237"/>
      <c r="K1176" s="237"/>
      <c r="L1176" s="237"/>
      <c r="M1176" s="307" t="s">
        <v>140</v>
      </c>
      <c r="N1176" s="307"/>
      <c r="O1176" s="2"/>
    </row>
    <row r="1177" spans="1:15" ht="13.15" x14ac:dyDescent="0.4">
      <c r="A1177" s="27"/>
      <c r="B1177" s="251"/>
      <c r="C1177" s="251"/>
      <c r="D1177" s="251"/>
      <c r="E1177" s="251"/>
      <c r="F1177" s="251"/>
      <c r="G1177" s="251"/>
      <c r="H1177" s="251"/>
      <c r="I1177" s="251"/>
      <c r="J1177" s="251"/>
      <c r="K1177" s="251"/>
      <c r="L1177" s="251"/>
      <c r="M1177" s="251"/>
      <c r="N1177" s="27"/>
      <c r="O1177" s="2"/>
    </row>
    <row r="1178" spans="1:15" ht="15.4" x14ac:dyDescent="0.4">
      <c r="A1178" s="63"/>
      <c r="B1178" s="333" t="s">
        <v>9</v>
      </c>
      <c r="C1178" s="333"/>
      <c r="D1178" s="333"/>
      <c r="E1178" s="333"/>
      <c r="F1178" s="333"/>
      <c r="G1178" s="333"/>
      <c r="H1178" s="333"/>
      <c r="I1178" s="309" t="str">
        <f>'Contributions &amp; Expenditures'!F9</f>
        <v>Greater Than</v>
      </c>
      <c r="J1178" s="309"/>
      <c r="K1178" s="309"/>
      <c r="L1178" s="309"/>
      <c r="M1178" s="309"/>
      <c r="N1178" s="309"/>
      <c r="O1178" s="65"/>
    </row>
    <row r="1179" spans="1:15" ht="15.4" x14ac:dyDescent="0.4">
      <c r="A1179" s="2"/>
      <c r="B1179" s="2"/>
      <c r="C1179" s="2"/>
      <c r="D1179" s="66"/>
      <c r="E1179" s="66"/>
      <c r="F1179" s="66"/>
      <c r="G1179" s="66"/>
      <c r="H1179" s="65"/>
      <c r="I1179" s="65"/>
      <c r="J1179" s="65"/>
      <c r="K1179" s="65"/>
      <c r="L1179" s="65"/>
      <c r="M1179" s="65"/>
      <c r="N1179" s="65"/>
      <c r="O1179" s="65"/>
    </row>
    <row r="1180" spans="1:15" ht="13.9" x14ac:dyDescent="0.4">
      <c r="B1180" s="52"/>
      <c r="C1180" s="52"/>
      <c r="D1180" s="52"/>
      <c r="E1180" s="52"/>
      <c r="F1180" s="67" t="s">
        <v>4</v>
      </c>
      <c r="H1180" s="50"/>
      <c r="J1180" s="50"/>
      <c r="K1180" s="19">
        <f>'Contributions &amp; Expenditures'!G34</f>
        <v>45181</v>
      </c>
      <c r="L1180" s="32" t="s">
        <v>5</v>
      </c>
      <c r="M1180" s="19">
        <f>'Contributions &amp; Expenditures'!J34</f>
        <v>45215</v>
      </c>
    </row>
    <row r="1181" spans="1:15" ht="15.4" x14ac:dyDescent="0.35">
      <c r="A1181" s="33"/>
      <c r="B1181" s="16"/>
      <c r="C1181" s="10"/>
      <c r="D1181" s="10"/>
      <c r="E1181" s="10"/>
      <c r="F1181" s="10"/>
      <c r="H1181" s="34"/>
      <c r="K1181" s="35" t="s">
        <v>2</v>
      </c>
      <c r="M1181" s="35" t="s">
        <v>6</v>
      </c>
    </row>
    <row r="1182" spans="1:15" ht="13.5" x14ac:dyDescent="0.4">
      <c r="A1182" s="2"/>
      <c r="B1182" s="332" t="s">
        <v>34</v>
      </c>
      <c r="C1182" s="332"/>
      <c r="D1182" s="332"/>
      <c r="E1182" s="332"/>
      <c r="F1182" s="332"/>
      <c r="G1182" s="312"/>
      <c r="H1182" s="312"/>
      <c r="I1182" s="312"/>
      <c r="J1182" s="312"/>
      <c r="K1182" s="312"/>
      <c r="L1182" s="312"/>
      <c r="M1182" s="312"/>
      <c r="N1182" s="312"/>
      <c r="O1182" s="312"/>
    </row>
    <row r="1183" spans="1:15" ht="6.75" customHeight="1" x14ac:dyDescent="0.4">
      <c r="A1183" s="2"/>
      <c r="B1183" s="280">
        <v>1</v>
      </c>
      <c r="C1183" s="282" t="s">
        <v>44</v>
      </c>
      <c r="D1183" s="282"/>
      <c r="E1183" s="282"/>
      <c r="F1183" s="283"/>
      <c r="G1183" s="68"/>
      <c r="H1183" s="286" t="s">
        <v>35</v>
      </c>
      <c r="I1183" s="286"/>
      <c r="J1183" s="326"/>
      <c r="K1183" s="326"/>
      <c r="L1183" s="326"/>
      <c r="M1183" s="326"/>
      <c r="N1183" s="327"/>
      <c r="O1183" s="69"/>
    </row>
    <row r="1184" spans="1:15" ht="13.15" x14ac:dyDescent="0.4">
      <c r="A1184" s="2"/>
      <c r="B1184" s="281"/>
      <c r="C1184" s="284"/>
      <c r="D1184" s="284"/>
      <c r="E1184" s="284"/>
      <c r="F1184" s="285"/>
      <c r="G1184" s="36">
        <v>4</v>
      </c>
      <c r="H1184" s="287"/>
      <c r="I1184" s="287"/>
      <c r="J1184" s="328"/>
      <c r="K1184" s="328"/>
      <c r="L1184" s="328"/>
      <c r="M1184" s="328"/>
      <c r="N1184" s="329"/>
      <c r="O1184" s="6"/>
    </row>
    <row r="1185" spans="1:15" ht="19.5" customHeight="1" x14ac:dyDescent="0.4">
      <c r="A1185" s="2"/>
      <c r="B1185" s="44"/>
      <c r="C1185" s="330"/>
      <c r="D1185" s="330"/>
      <c r="E1185" s="330"/>
      <c r="F1185" s="331"/>
      <c r="G1185" s="36"/>
      <c r="H1185" s="287" t="s">
        <v>36</v>
      </c>
      <c r="I1185" s="287"/>
      <c r="J1185" s="324"/>
      <c r="K1185" s="324"/>
      <c r="L1185" s="324"/>
      <c r="M1185" s="324"/>
      <c r="N1185" s="40"/>
      <c r="O1185" s="2"/>
    </row>
    <row r="1186" spans="1:15" ht="13.15" x14ac:dyDescent="0.4">
      <c r="A1186" s="2"/>
      <c r="B1186" s="41">
        <v>2</v>
      </c>
      <c r="C1186" s="282" t="s">
        <v>0</v>
      </c>
      <c r="D1186" s="282"/>
      <c r="E1186" s="282"/>
      <c r="F1186" s="283"/>
      <c r="G1186" s="36">
        <v>5</v>
      </c>
      <c r="H1186" s="287"/>
      <c r="I1186" s="287"/>
      <c r="J1186" s="325"/>
      <c r="K1186" s="325"/>
      <c r="L1186" s="325"/>
      <c r="M1186" s="325"/>
      <c r="N1186" s="40"/>
      <c r="O1186" s="6"/>
    </row>
    <row r="1187" spans="1:15" ht="17.25" customHeight="1" x14ac:dyDescent="0.4">
      <c r="A1187" s="2"/>
      <c r="B1187" s="44" t="s">
        <v>15</v>
      </c>
      <c r="C1187" s="296"/>
      <c r="D1187" s="296"/>
      <c r="E1187" s="296"/>
      <c r="F1187" s="297"/>
      <c r="G1187" s="36">
        <v>6</v>
      </c>
      <c r="H1187" s="2" t="s">
        <v>37</v>
      </c>
      <c r="I1187" s="2"/>
      <c r="J1187" s="335"/>
      <c r="K1187" s="335"/>
      <c r="L1187" s="335"/>
      <c r="M1187" s="335"/>
      <c r="N1187" s="40"/>
      <c r="O1187" s="6"/>
    </row>
    <row r="1188" spans="1:15" ht="15.4" x14ac:dyDescent="0.45">
      <c r="A1188" s="2"/>
      <c r="B1188" s="41">
        <v>3</v>
      </c>
      <c r="C1188" s="282" t="s">
        <v>45</v>
      </c>
      <c r="D1188" s="282"/>
      <c r="E1188" s="282"/>
      <c r="F1188" s="283"/>
      <c r="G1188" s="2"/>
      <c r="H1188" s="287"/>
      <c r="I1188" s="287"/>
      <c r="J1188" s="287"/>
      <c r="K1188" s="287"/>
      <c r="L1188" s="287"/>
      <c r="M1188" s="287"/>
      <c r="N1188" s="14"/>
      <c r="O1188" s="1"/>
    </row>
    <row r="1189" spans="1:15" ht="5.25" customHeight="1" x14ac:dyDescent="0.45">
      <c r="A1189" s="2"/>
      <c r="B1189" s="36"/>
      <c r="C1189" s="56"/>
      <c r="D1189" s="56"/>
      <c r="E1189" s="56"/>
      <c r="F1189" s="37"/>
      <c r="G1189" s="2"/>
      <c r="H1189" s="2"/>
      <c r="I1189" s="2"/>
      <c r="J1189" s="2"/>
      <c r="K1189" s="1"/>
      <c r="L1189" s="1"/>
      <c r="M1189" s="1"/>
      <c r="N1189" s="14"/>
      <c r="O1189" s="1"/>
    </row>
    <row r="1190" spans="1:15" ht="19.899999999999999" x14ac:dyDescent="0.4">
      <c r="A1190" s="2"/>
      <c r="B1190" s="36"/>
      <c r="C1190" s="169"/>
      <c r="D1190" s="334" t="s">
        <v>47</v>
      </c>
      <c r="E1190" s="287"/>
      <c r="F1190" s="302"/>
      <c r="G1190" s="36">
        <v>7</v>
      </c>
      <c r="H1190" s="2" t="s">
        <v>46</v>
      </c>
      <c r="I1190" s="2"/>
      <c r="J1190" s="6"/>
      <c r="K1190" s="292"/>
      <c r="L1190" s="292"/>
      <c r="M1190" s="292"/>
      <c r="N1190" s="28"/>
      <c r="O1190" s="27"/>
    </row>
    <row r="1191" spans="1:15" ht="6" customHeight="1" x14ac:dyDescent="0.4">
      <c r="A1191" s="2"/>
      <c r="B1191" s="36"/>
      <c r="C1191" s="8"/>
      <c r="D1191" s="2"/>
      <c r="E1191" s="2"/>
      <c r="F1191" s="43"/>
      <c r="G1191" s="36"/>
      <c r="H1191" s="2"/>
      <c r="I1191" s="2"/>
      <c r="J1191" s="6"/>
      <c r="K1191" s="70"/>
      <c r="L1191" s="70"/>
      <c r="M1191" s="70"/>
      <c r="N1191" s="28"/>
      <c r="O1191" s="27"/>
    </row>
    <row r="1192" spans="1:15" ht="19.899999999999999" x14ac:dyDescent="0.45">
      <c r="A1192" s="2"/>
      <c r="B1192" s="36"/>
      <c r="C1192" s="169"/>
      <c r="D1192" s="334" t="s">
        <v>48</v>
      </c>
      <c r="E1192" s="287"/>
      <c r="F1192" s="302"/>
      <c r="G1192" s="36"/>
      <c r="H1192" s="292"/>
      <c r="I1192" s="292"/>
      <c r="J1192" s="292"/>
      <c r="K1192" s="292"/>
      <c r="L1192" s="292"/>
      <c r="M1192" s="292"/>
      <c r="N1192" s="14"/>
      <c r="O1192" s="1"/>
    </row>
    <row r="1193" spans="1:15" ht="12" customHeight="1" x14ac:dyDescent="0.45">
      <c r="A1193" s="2"/>
      <c r="B1193" s="44"/>
      <c r="C1193" s="45"/>
      <c r="D1193" s="5"/>
      <c r="E1193" s="5"/>
      <c r="F1193" s="42"/>
      <c r="G1193" s="44"/>
      <c r="H1193" s="5"/>
      <c r="I1193" s="5"/>
      <c r="J1193" s="71"/>
      <c r="K1193" s="72"/>
      <c r="L1193" s="72"/>
      <c r="M1193" s="72"/>
      <c r="N1193" s="60"/>
      <c r="O1193" s="1"/>
    </row>
    <row r="1194" spans="1:15" x14ac:dyDescent="0.35">
      <c r="A1194" s="73"/>
      <c r="B1194" s="73"/>
      <c r="C1194" s="73"/>
      <c r="D1194" s="74"/>
      <c r="E1194" s="75"/>
      <c r="F1194" s="73"/>
      <c r="G1194" s="73"/>
      <c r="H1194" s="73"/>
      <c r="I1194" s="73"/>
      <c r="J1194" s="73"/>
      <c r="K1194" s="73"/>
      <c r="L1194" s="73"/>
      <c r="M1194" s="73"/>
      <c r="N1194" s="73"/>
      <c r="O1194" s="73"/>
    </row>
    <row r="1195" spans="1:15" ht="6.75" customHeight="1" x14ac:dyDescent="0.4">
      <c r="A1195" s="2"/>
      <c r="B1195" s="280">
        <v>1</v>
      </c>
      <c r="C1195" s="282" t="s">
        <v>44</v>
      </c>
      <c r="D1195" s="282"/>
      <c r="E1195" s="282"/>
      <c r="F1195" s="283"/>
      <c r="G1195" s="68"/>
      <c r="H1195" s="286" t="s">
        <v>35</v>
      </c>
      <c r="I1195" s="286"/>
      <c r="J1195" s="326"/>
      <c r="K1195" s="326"/>
      <c r="L1195" s="326"/>
      <c r="M1195" s="326"/>
      <c r="N1195" s="327"/>
      <c r="O1195" s="69"/>
    </row>
    <row r="1196" spans="1:15" ht="13.15" x14ac:dyDescent="0.4">
      <c r="A1196" s="2"/>
      <c r="B1196" s="281"/>
      <c r="C1196" s="284"/>
      <c r="D1196" s="284"/>
      <c r="E1196" s="284"/>
      <c r="F1196" s="285"/>
      <c r="G1196" s="36">
        <v>4</v>
      </c>
      <c r="H1196" s="287"/>
      <c r="I1196" s="287"/>
      <c r="J1196" s="328"/>
      <c r="K1196" s="328"/>
      <c r="L1196" s="328"/>
      <c r="M1196" s="328"/>
      <c r="N1196" s="329"/>
      <c r="O1196" s="6"/>
    </row>
    <row r="1197" spans="1:15" ht="16.5" customHeight="1" x14ac:dyDescent="0.4">
      <c r="A1197" s="2"/>
      <c r="B1197" s="44"/>
      <c r="C1197" s="330"/>
      <c r="D1197" s="330"/>
      <c r="E1197" s="330"/>
      <c r="F1197" s="331"/>
      <c r="G1197" s="36"/>
      <c r="H1197" s="287" t="s">
        <v>36</v>
      </c>
      <c r="I1197" s="287"/>
      <c r="J1197" s="324"/>
      <c r="K1197" s="324"/>
      <c r="L1197" s="324"/>
      <c r="M1197" s="324"/>
      <c r="N1197" s="40"/>
      <c r="O1197" s="2"/>
    </row>
    <row r="1198" spans="1:15" ht="13.15" x14ac:dyDescent="0.4">
      <c r="A1198" s="2"/>
      <c r="B1198" s="41">
        <v>2</v>
      </c>
      <c r="C1198" s="282" t="s">
        <v>0</v>
      </c>
      <c r="D1198" s="282"/>
      <c r="E1198" s="282"/>
      <c r="F1198" s="283"/>
      <c r="G1198" s="36">
        <v>5</v>
      </c>
      <c r="H1198" s="287"/>
      <c r="I1198" s="287"/>
      <c r="J1198" s="325"/>
      <c r="K1198" s="325"/>
      <c r="L1198" s="325"/>
      <c r="M1198" s="325"/>
      <c r="N1198" s="40"/>
      <c r="O1198" s="6"/>
    </row>
    <row r="1199" spans="1:15" ht="18.75" customHeight="1" x14ac:dyDescent="0.4">
      <c r="A1199" s="2"/>
      <c r="B1199" s="44" t="s">
        <v>15</v>
      </c>
      <c r="C1199" s="296"/>
      <c r="D1199" s="296"/>
      <c r="E1199" s="296"/>
      <c r="F1199" s="297"/>
      <c r="G1199" s="36">
        <v>6</v>
      </c>
      <c r="H1199" s="2" t="s">
        <v>37</v>
      </c>
      <c r="I1199" s="2"/>
      <c r="J1199" s="335"/>
      <c r="K1199" s="335"/>
      <c r="L1199" s="335"/>
      <c r="M1199" s="335"/>
      <c r="N1199" s="40"/>
      <c r="O1199" s="6"/>
    </row>
    <row r="1200" spans="1:15" ht="15.4" x14ac:dyDescent="0.45">
      <c r="A1200" s="2"/>
      <c r="B1200" s="41">
        <v>3</v>
      </c>
      <c r="C1200" s="282" t="s">
        <v>45</v>
      </c>
      <c r="D1200" s="282"/>
      <c r="E1200" s="282"/>
      <c r="F1200" s="283"/>
      <c r="G1200" s="2"/>
      <c r="H1200" s="287"/>
      <c r="I1200" s="287"/>
      <c r="J1200" s="287"/>
      <c r="K1200" s="287"/>
      <c r="L1200" s="287"/>
      <c r="M1200" s="287"/>
      <c r="N1200" s="14"/>
      <c r="O1200" s="1"/>
    </row>
    <row r="1201" spans="1:15" ht="7.5" customHeight="1" x14ac:dyDescent="0.45">
      <c r="A1201" s="2"/>
      <c r="B1201" s="36"/>
      <c r="C1201" s="56"/>
      <c r="D1201" s="56"/>
      <c r="E1201" s="56"/>
      <c r="F1201" s="37"/>
      <c r="G1201" s="2"/>
      <c r="H1201" s="2"/>
      <c r="I1201" s="2"/>
      <c r="J1201" s="2"/>
      <c r="K1201" s="1"/>
      <c r="L1201" s="1"/>
      <c r="M1201" s="1"/>
      <c r="N1201" s="14"/>
      <c r="O1201" s="1"/>
    </row>
    <row r="1202" spans="1:15" ht="19.899999999999999" x14ac:dyDescent="0.4">
      <c r="A1202" s="2"/>
      <c r="B1202" s="36"/>
      <c r="C1202" s="169"/>
      <c r="D1202" s="334" t="s">
        <v>47</v>
      </c>
      <c r="E1202" s="287"/>
      <c r="F1202" s="302"/>
      <c r="G1202" s="36">
        <v>7</v>
      </c>
      <c r="H1202" s="2" t="s">
        <v>46</v>
      </c>
      <c r="I1202" s="2"/>
      <c r="J1202" s="6"/>
      <c r="K1202" s="292"/>
      <c r="L1202" s="292"/>
      <c r="M1202" s="292"/>
      <c r="N1202" s="28"/>
      <c r="O1202" s="27"/>
    </row>
    <row r="1203" spans="1:15" ht="8.25" customHeight="1" x14ac:dyDescent="0.4">
      <c r="A1203" s="2"/>
      <c r="B1203" s="36"/>
      <c r="C1203" s="8"/>
      <c r="D1203" s="2"/>
      <c r="E1203" s="2"/>
      <c r="F1203" s="43"/>
      <c r="G1203" s="36"/>
      <c r="H1203" s="2"/>
      <c r="I1203" s="2"/>
      <c r="J1203" s="6"/>
      <c r="K1203" s="70"/>
      <c r="L1203" s="70"/>
      <c r="M1203" s="70"/>
      <c r="N1203" s="28"/>
      <c r="O1203" s="27"/>
    </row>
    <row r="1204" spans="1:15" ht="19.899999999999999" x14ac:dyDescent="0.45">
      <c r="A1204" s="2"/>
      <c r="B1204" s="36"/>
      <c r="C1204" s="169"/>
      <c r="D1204" s="334" t="s">
        <v>48</v>
      </c>
      <c r="E1204" s="287"/>
      <c r="F1204" s="302"/>
      <c r="G1204" s="36"/>
      <c r="H1204" s="292"/>
      <c r="I1204" s="292"/>
      <c r="J1204" s="292"/>
      <c r="K1204" s="292"/>
      <c r="L1204" s="292"/>
      <c r="M1204" s="292"/>
      <c r="N1204" s="14"/>
      <c r="O1204" s="1"/>
    </row>
    <row r="1205" spans="1:15" ht="9" customHeight="1" x14ac:dyDescent="0.45">
      <c r="A1205" s="2"/>
      <c r="B1205" s="44"/>
      <c r="C1205" s="45"/>
      <c r="D1205" s="5"/>
      <c r="E1205" s="5"/>
      <c r="F1205" s="42"/>
      <c r="G1205" s="44"/>
      <c r="H1205" s="5"/>
      <c r="I1205" s="5"/>
      <c r="J1205" s="71"/>
      <c r="K1205" s="72"/>
      <c r="L1205" s="72"/>
      <c r="M1205" s="72"/>
      <c r="N1205" s="60"/>
      <c r="O1205" s="1"/>
    </row>
    <row r="1206" spans="1:15" x14ac:dyDescent="0.35">
      <c r="E1206" s="75"/>
    </row>
    <row r="1207" spans="1:15" ht="6" customHeight="1" x14ac:dyDescent="0.4">
      <c r="A1207" s="2"/>
      <c r="B1207" s="280">
        <v>1</v>
      </c>
      <c r="C1207" s="282" t="s">
        <v>44</v>
      </c>
      <c r="D1207" s="282"/>
      <c r="E1207" s="282"/>
      <c r="F1207" s="283"/>
      <c r="G1207" s="68"/>
      <c r="H1207" s="286" t="s">
        <v>35</v>
      </c>
      <c r="I1207" s="286"/>
      <c r="J1207" s="326"/>
      <c r="K1207" s="326"/>
      <c r="L1207" s="326"/>
      <c r="M1207" s="326"/>
      <c r="N1207" s="327"/>
      <c r="O1207" s="69"/>
    </row>
    <row r="1208" spans="1:15" ht="13.15" x14ac:dyDescent="0.4">
      <c r="A1208" s="2"/>
      <c r="B1208" s="281"/>
      <c r="C1208" s="284"/>
      <c r="D1208" s="284"/>
      <c r="E1208" s="284"/>
      <c r="F1208" s="285"/>
      <c r="G1208" s="36">
        <v>4</v>
      </c>
      <c r="H1208" s="287"/>
      <c r="I1208" s="287"/>
      <c r="J1208" s="328"/>
      <c r="K1208" s="328"/>
      <c r="L1208" s="328"/>
      <c r="M1208" s="328"/>
      <c r="N1208" s="329"/>
      <c r="O1208" s="6"/>
    </row>
    <row r="1209" spans="1:15" ht="16.5" customHeight="1" x14ac:dyDescent="0.4">
      <c r="A1209" s="2"/>
      <c r="B1209" s="44"/>
      <c r="C1209" s="330"/>
      <c r="D1209" s="330"/>
      <c r="E1209" s="330"/>
      <c r="F1209" s="331"/>
      <c r="G1209" s="36"/>
      <c r="H1209" s="287" t="s">
        <v>36</v>
      </c>
      <c r="I1209" s="287"/>
      <c r="J1209" s="324"/>
      <c r="K1209" s="324"/>
      <c r="L1209" s="324"/>
      <c r="M1209" s="324"/>
      <c r="N1209" s="40"/>
      <c r="O1209" s="2"/>
    </row>
    <row r="1210" spans="1:15" ht="13.15" x14ac:dyDescent="0.4">
      <c r="A1210" s="2"/>
      <c r="B1210" s="41">
        <v>2</v>
      </c>
      <c r="C1210" s="282" t="s">
        <v>0</v>
      </c>
      <c r="D1210" s="282"/>
      <c r="E1210" s="282"/>
      <c r="F1210" s="283"/>
      <c r="G1210" s="36">
        <v>5</v>
      </c>
      <c r="H1210" s="287"/>
      <c r="I1210" s="287"/>
      <c r="J1210" s="325"/>
      <c r="K1210" s="325"/>
      <c r="L1210" s="325"/>
      <c r="M1210" s="325"/>
      <c r="N1210" s="40"/>
      <c r="O1210" s="6"/>
    </row>
    <row r="1211" spans="1:15" ht="18" customHeight="1" x14ac:dyDescent="0.4">
      <c r="A1211" s="2"/>
      <c r="B1211" s="44" t="s">
        <v>15</v>
      </c>
      <c r="C1211" s="296"/>
      <c r="D1211" s="296"/>
      <c r="E1211" s="296"/>
      <c r="F1211" s="297"/>
      <c r="G1211" s="36">
        <v>6</v>
      </c>
      <c r="H1211" s="2" t="s">
        <v>37</v>
      </c>
      <c r="I1211" s="2"/>
      <c r="J1211" s="335"/>
      <c r="K1211" s="335"/>
      <c r="L1211" s="335"/>
      <c r="M1211" s="335"/>
      <c r="N1211" s="40"/>
      <c r="O1211" s="6"/>
    </row>
    <row r="1212" spans="1:15" ht="15.4" x14ac:dyDescent="0.45">
      <c r="A1212" s="2"/>
      <c r="B1212" s="41">
        <v>3</v>
      </c>
      <c r="C1212" s="282" t="s">
        <v>45</v>
      </c>
      <c r="D1212" s="282"/>
      <c r="E1212" s="282"/>
      <c r="F1212" s="283"/>
      <c r="G1212" s="2"/>
      <c r="H1212" s="287"/>
      <c r="I1212" s="287"/>
      <c r="J1212" s="287"/>
      <c r="K1212" s="287"/>
      <c r="L1212" s="287"/>
      <c r="M1212" s="287"/>
      <c r="N1212" s="14"/>
      <c r="O1212" s="1"/>
    </row>
    <row r="1213" spans="1:15" ht="6.75" customHeight="1" x14ac:dyDescent="0.45">
      <c r="A1213" s="2"/>
      <c r="B1213" s="36"/>
      <c r="C1213" s="56"/>
      <c r="D1213" s="56"/>
      <c r="E1213" s="56"/>
      <c r="F1213" s="37"/>
      <c r="G1213" s="2"/>
      <c r="H1213" s="2"/>
      <c r="I1213" s="2"/>
      <c r="J1213" s="2"/>
      <c r="K1213" s="1"/>
      <c r="L1213" s="1"/>
      <c r="M1213" s="1"/>
      <c r="N1213" s="14"/>
      <c r="O1213" s="1"/>
    </row>
    <row r="1214" spans="1:15" ht="19.899999999999999" x14ac:dyDescent="0.4">
      <c r="A1214" s="2"/>
      <c r="B1214" s="36"/>
      <c r="C1214" s="169"/>
      <c r="D1214" s="334" t="s">
        <v>47</v>
      </c>
      <c r="E1214" s="287"/>
      <c r="F1214" s="302"/>
      <c r="G1214" s="36">
        <v>7</v>
      </c>
      <c r="H1214" s="2" t="s">
        <v>46</v>
      </c>
      <c r="I1214" s="2"/>
      <c r="J1214" s="6"/>
      <c r="K1214" s="292"/>
      <c r="L1214" s="292"/>
      <c r="M1214" s="292"/>
      <c r="N1214" s="28"/>
      <c r="O1214" s="27"/>
    </row>
    <row r="1215" spans="1:15" ht="9" customHeight="1" x14ac:dyDescent="0.4">
      <c r="A1215" s="2"/>
      <c r="B1215" s="36"/>
      <c r="C1215" s="8"/>
      <c r="D1215" s="2"/>
      <c r="E1215" s="2"/>
      <c r="F1215" s="43"/>
      <c r="G1215" s="36"/>
      <c r="H1215" s="2"/>
      <c r="I1215" s="2"/>
      <c r="J1215" s="6"/>
      <c r="K1215" s="70"/>
      <c r="L1215" s="70"/>
      <c r="M1215" s="70"/>
      <c r="N1215" s="28"/>
      <c r="O1215" s="27"/>
    </row>
    <row r="1216" spans="1:15" ht="19.899999999999999" x14ac:dyDescent="0.45">
      <c r="A1216" s="2"/>
      <c r="B1216" s="36"/>
      <c r="C1216" s="169"/>
      <c r="D1216" s="334" t="s">
        <v>48</v>
      </c>
      <c r="E1216" s="287"/>
      <c r="F1216" s="302"/>
      <c r="G1216" s="36"/>
      <c r="H1216" s="292"/>
      <c r="I1216" s="292"/>
      <c r="J1216" s="292"/>
      <c r="K1216" s="292"/>
      <c r="L1216" s="292"/>
      <c r="M1216" s="292"/>
      <c r="N1216" s="14"/>
      <c r="O1216" s="1"/>
    </row>
    <row r="1217" spans="1:15" ht="6.75" customHeight="1" x14ac:dyDescent="0.45">
      <c r="A1217" s="2"/>
      <c r="B1217" s="44"/>
      <c r="C1217" s="45"/>
      <c r="D1217" s="5"/>
      <c r="E1217" s="5"/>
      <c r="F1217" s="42"/>
      <c r="G1217" s="44"/>
      <c r="H1217" s="5"/>
      <c r="I1217" s="5"/>
      <c r="J1217" s="71"/>
      <c r="K1217" s="72"/>
      <c r="L1217" s="72"/>
      <c r="M1217" s="72"/>
      <c r="N1217" s="60"/>
      <c r="O1217" s="1"/>
    </row>
    <row r="1218" spans="1:15" x14ac:dyDescent="0.35">
      <c r="A1218" s="73"/>
      <c r="B1218" s="73"/>
      <c r="C1218" s="73"/>
      <c r="D1218" s="74"/>
      <c r="E1218" s="75"/>
      <c r="F1218" s="73"/>
      <c r="G1218" s="73"/>
      <c r="H1218" s="73"/>
      <c r="I1218" s="73"/>
      <c r="J1218" s="73"/>
      <c r="K1218" s="73"/>
      <c r="L1218" s="73"/>
      <c r="M1218" s="73"/>
      <c r="N1218" s="73"/>
      <c r="O1218" s="73"/>
    </row>
    <row r="1219" spans="1:15" ht="7.5" customHeight="1" x14ac:dyDescent="0.4">
      <c r="A1219" s="2"/>
      <c r="B1219" s="280">
        <v>1</v>
      </c>
      <c r="C1219" s="282" t="s">
        <v>44</v>
      </c>
      <c r="D1219" s="282"/>
      <c r="E1219" s="282"/>
      <c r="F1219" s="283"/>
      <c r="G1219" s="68"/>
      <c r="H1219" s="286" t="s">
        <v>35</v>
      </c>
      <c r="I1219" s="286"/>
      <c r="J1219" s="326"/>
      <c r="K1219" s="326"/>
      <c r="L1219" s="326"/>
      <c r="M1219" s="326"/>
      <c r="N1219" s="327"/>
      <c r="O1219" s="69"/>
    </row>
    <row r="1220" spans="1:15" ht="13.15" x14ac:dyDescent="0.4">
      <c r="A1220" s="2"/>
      <c r="B1220" s="281"/>
      <c r="C1220" s="284"/>
      <c r="D1220" s="284"/>
      <c r="E1220" s="284"/>
      <c r="F1220" s="285"/>
      <c r="G1220" s="36">
        <v>4</v>
      </c>
      <c r="H1220" s="287"/>
      <c r="I1220" s="287"/>
      <c r="J1220" s="328"/>
      <c r="K1220" s="328"/>
      <c r="L1220" s="328"/>
      <c r="M1220" s="328"/>
      <c r="N1220" s="329"/>
      <c r="O1220" s="6"/>
    </row>
    <row r="1221" spans="1:15" ht="18.75" customHeight="1" x14ac:dyDescent="0.4">
      <c r="A1221" s="2"/>
      <c r="B1221" s="44"/>
      <c r="C1221" s="330"/>
      <c r="D1221" s="330"/>
      <c r="E1221" s="330"/>
      <c r="F1221" s="331"/>
      <c r="G1221" s="36"/>
      <c r="H1221" s="287" t="s">
        <v>36</v>
      </c>
      <c r="I1221" s="287"/>
      <c r="J1221" s="324"/>
      <c r="K1221" s="324"/>
      <c r="L1221" s="324"/>
      <c r="M1221" s="324"/>
      <c r="N1221" s="40"/>
      <c r="O1221" s="2"/>
    </row>
    <row r="1222" spans="1:15" ht="13.15" x14ac:dyDescent="0.4">
      <c r="A1222" s="2"/>
      <c r="B1222" s="41">
        <v>2</v>
      </c>
      <c r="C1222" s="282" t="s">
        <v>0</v>
      </c>
      <c r="D1222" s="282"/>
      <c r="E1222" s="282"/>
      <c r="F1222" s="283"/>
      <c r="G1222" s="36">
        <v>5</v>
      </c>
      <c r="H1222" s="287"/>
      <c r="I1222" s="287"/>
      <c r="J1222" s="325"/>
      <c r="K1222" s="325"/>
      <c r="L1222" s="325"/>
      <c r="M1222" s="325"/>
      <c r="N1222" s="40"/>
      <c r="O1222" s="6"/>
    </row>
    <row r="1223" spans="1:15" ht="19.5" customHeight="1" x14ac:dyDescent="0.4">
      <c r="A1223" s="2"/>
      <c r="B1223" s="44" t="s">
        <v>15</v>
      </c>
      <c r="C1223" s="296"/>
      <c r="D1223" s="296"/>
      <c r="E1223" s="296"/>
      <c r="F1223" s="297"/>
      <c r="G1223" s="36">
        <v>6</v>
      </c>
      <c r="H1223" s="2" t="s">
        <v>37</v>
      </c>
      <c r="I1223" s="2"/>
      <c r="J1223" s="335"/>
      <c r="K1223" s="335"/>
      <c r="L1223" s="335"/>
      <c r="M1223" s="335"/>
      <c r="N1223" s="40"/>
      <c r="O1223" s="6"/>
    </row>
    <row r="1224" spans="1:15" ht="15.4" x14ac:dyDescent="0.45">
      <c r="A1224" s="2"/>
      <c r="B1224" s="41">
        <v>3</v>
      </c>
      <c r="C1224" s="282" t="s">
        <v>45</v>
      </c>
      <c r="D1224" s="282"/>
      <c r="E1224" s="282"/>
      <c r="F1224" s="283"/>
      <c r="G1224" s="2"/>
      <c r="H1224" s="287"/>
      <c r="I1224" s="287"/>
      <c r="J1224" s="287"/>
      <c r="K1224" s="287"/>
      <c r="L1224" s="287"/>
      <c r="M1224" s="287"/>
      <c r="N1224" s="14"/>
      <c r="O1224" s="1"/>
    </row>
    <row r="1225" spans="1:15" ht="3.75" customHeight="1" x14ac:dyDescent="0.45">
      <c r="A1225" s="2"/>
      <c r="B1225" s="36"/>
      <c r="C1225" s="56"/>
      <c r="D1225" s="56"/>
      <c r="E1225" s="56"/>
      <c r="F1225" s="37"/>
      <c r="G1225" s="2"/>
      <c r="H1225" s="2"/>
      <c r="I1225" s="2"/>
      <c r="J1225" s="2"/>
      <c r="K1225" s="1"/>
      <c r="L1225" s="1"/>
      <c r="M1225" s="1"/>
      <c r="N1225" s="14"/>
      <c r="O1225" s="1"/>
    </row>
    <row r="1226" spans="1:15" ht="19.899999999999999" x14ac:dyDescent="0.4">
      <c r="A1226" s="2"/>
      <c r="B1226" s="36"/>
      <c r="C1226" s="169"/>
      <c r="D1226" s="334" t="s">
        <v>47</v>
      </c>
      <c r="E1226" s="287"/>
      <c r="F1226" s="302"/>
      <c r="G1226" s="36">
        <v>7</v>
      </c>
      <c r="H1226" s="2" t="s">
        <v>46</v>
      </c>
      <c r="I1226" s="2"/>
      <c r="J1226" s="6"/>
      <c r="K1226" s="292"/>
      <c r="L1226" s="292"/>
      <c r="M1226" s="292"/>
      <c r="N1226" s="28"/>
      <c r="O1226" s="27"/>
    </row>
    <row r="1227" spans="1:15" ht="10.5" customHeight="1" x14ac:dyDescent="0.4">
      <c r="A1227" s="2"/>
      <c r="B1227" s="36"/>
      <c r="C1227" s="8"/>
      <c r="D1227" s="2"/>
      <c r="E1227" s="2"/>
      <c r="F1227" s="43"/>
      <c r="G1227" s="36"/>
      <c r="H1227" s="2"/>
      <c r="I1227" s="2"/>
      <c r="J1227" s="6"/>
      <c r="K1227" s="70"/>
      <c r="L1227" s="70"/>
      <c r="M1227" s="70"/>
      <c r="N1227" s="28"/>
      <c r="O1227" s="27"/>
    </row>
    <row r="1228" spans="1:15" ht="19.899999999999999" x14ac:dyDescent="0.45">
      <c r="A1228" s="2"/>
      <c r="B1228" s="36"/>
      <c r="C1228" s="169"/>
      <c r="D1228" s="334" t="s">
        <v>48</v>
      </c>
      <c r="E1228" s="287"/>
      <c r="F1228" s="302"/>
      <c r="G1228" s="36"/>
      <c r="H1228" s="292"/>
      <c r="I1228" s="292"/>
      <c r="J1228" s="292"/>
      <c r="K1228" s="292"/>
      <c r="L1228" s="292"/>
      <c r="M1228" s="292"/>
      <c r="N1228" s="14"/>
      <c r="O1228" s="1"/>
    </row>
    <row r="1229" spans="1:15" ht="6.75" customHeight="1" x14ac:dyDescent="0.45">
      <c r="A1229" s="2"/>
      <c r="B1229" s="44"/>
      <c r="C1229" s="45"/>
      <c r="D1229" s="5"/>
      <c r="E1229" s="5"/>
      <c r="F1229" s="42"/>
      <c r="G1229" s="44"/>
      <c r="H1229" s="5"/>
      <c r="I1229" s="5"/>
      <c r="J1229" s="71"/>
      <c r="K1229" s="72"/>
      <c r="L1229" s="72"/>
      <c r="M1229" s="72"/>
      <c r="N1229" s="60"/>
      <c r="O1229" s="1"/>
    </row>
    <row r="1230" spans="1:15" x14ac:dyDescent="0.35">
      <c r="E1230" s="75"/>
    </row>
    <row r="1231" spans="1:15" ht="6.75" customHeight="1" x14ac:dyDescent="0.35">
      <c r="E1231" s="75"/>
    </row>
    <row r="1232" spans="1:15" x14ac:dyDescent="0.35">
      <c r="E1232" s="75"/>
    </row>
    <row r="1233" spans="1:15" x14ac:dyDescent="0.35">
      <c r="B1233" s="336"/>
      <c r="C1233" s="336"/>
      <c r="D1233" s="336"/>
      <c r="E1233" s="336"/>
      <c r="F1233" s="336"/>
      <c r="G1233" s="336"/>
      <c r="H1233" s="336"/>
      <c r="I1233" s="336"/>
      <c r="J1233" s="336"/>
      <c r="K1233" s="336"/>
      <c r="L1233" s="336"/>
      <c r="M1233" s="336"/>
      <c r="N1233" s="336"/>
    </row>
    <row r="1234" spans="1:15" ht="17.25" x14ac:dyDescent="0.45">
      <c r="A1234" s="48"/>
      <c r="B1234" s="48"/>
      <c r="C1234" s="48"/>
      <c r="D1234" s="237" t="s">
        <v>42</v>
      </c>
      <c r="E1234" s="237"/>
      <c r="F1234" s="237"/>
      <c r="G1234" s="237"/>
      <c r="H1234" s="237"/>
      <c r="I1234" s="237"/>
      <c r="J1234" s="237"/>
      <c r="K1234" s="237"/>
      <c r="L1234" s="237"/>
      <c r="M1234" s="307" t="s">
        <v>141</v>
      </c>
      <c r="N1234" s="307"/>
      <c r="O1234" s="2"/>
    </row>
    <row r="1235" spans="1:15" ht="13.15" x14ac:dyDescent="0.4">
      <c r="A1235" s="27"/>
      <c r="B1235" s="251"/>
      <c r="C1235" s="251"/>
      <c r="D1235" s="251"/>
      <c r="E1235" s="251"/>
      <c r="F1235" s="251"/>
      <c r="G1235" s="251"/>
      <c r="H1235" s="251"/>
      <c r="I1235" s="251"/>
      <c r="J1235" s="251"/>
      <c r="K1235" s="251"/>
      <c r="L1235" s="251"/>
      <c r="M1235" s="251"/>
      <c r="N1235" s="27"/>
      <c r="O1235" s="2"/>
    </row>
    <row r="1236" spans="1:15" ht="15.4" x14ac:dyDescent="0.4">
      <c r="A1236" s="63"/>
      <c r="B1236" s="333" t="s">
        <v>9</v>
      </c>
      <c r="C1236" s="333"/>
      <c r="D1236" s="333"/>
      <c r="E1236" s="333"/>
      <c r="F1236" s="333"/>
      <c r="G1236" s="333"/>
      <c r="H1236" s="333"/>
      <c r="I1236" s="309" t="str">
        <f>'Contributions &amp; Expenditures'!F9</f>
        <v>Greater Than</v>
      </c>
      <c r="J1236" s="309"/>
      <c r="K1236" s="309"/>
      <c r="L1236" s="309"/>
      <c r="M1236" s="309"/>
      <c r="N1236" s="309"/>
      <c r="O1236" s="65"/>
    </row>
    <row r="1237" spans="1:15" ht="15.4" x14ac:dyDescent="0.4">
      <c r="A1237" s="2"/>
      <c r="B1237" s="2"/>
      <c r="C1237" s="2"/>
      <c r="D1237" s="66"/>
      <c r="E1237" s="66"/>
      <c r="F1237" s="66"/>
      <c r="G1237" s="66"/>
      <c r="H1237" s="65"/>
      <c r="I1237" s="65"/>
      <c r="J1237" s="65"/>
      <c r="K1237" s="65"/>
      <c r="L1237" s="65"/>
      <c r="M1237" s="65"/>
      <c r="N1237" s="65"/>
      <c r="O1237" s="65"/>
    </row>
    <row r="1238" spans="1:15" ht="13.9" x14ac:dyDescent="0.4">
      <c r="B1238" s="52"/>
      <c r="C1238" s="52"/>
      <c r="D1238" s="52"/>
      <c r="E1238" s="52"/>
      <c r="F1238" s="67" t="s">
        <v>4</v>
      </c>
      <c r="H1238" s="50"/>
      <c r="J1238" s="50"/>
      <c r="K1238" s="19">
        <f>'Contributions &amp; Expenditures'!G34</f>
        <v>45181</v>
      </c>
      <c r="L1238" s="32" t="s">
        <v>5</v>
      </c>
      <c r="M1238" s="19">
        <f>'Contributions &amp; Expenditures'!J34</f>
        <v>45215</v>
      </c>
    </row>
    <row r="1239" spans="1:15" ht="15.4" x14ac:dyDescent="0.35">
      <c r="A1239" s="33"/>
      <c r="B1239" s="16"/>
      <c r="C1239" s="10"/>
      <c r="D1239" s="10"/>
      <c r="E1239" s="10"/>
      <c r="F1239" s="10"/>
      <c r="H1239" s="34"/>
      <c r="K1239" s="35" t="s">
        <v>2</v>
      </c>
      <c r="M1239" s="35" t="s">
        <v>6</v>
      </c>
    </row>
    <row r="1240" spans="1:15" ht="13.5" x14ac:dyDescent="0.4">
      <c r="A1240" s="2"/>
      <c r="B1240" s="332" t="s">
        <v>34</v>
      </c>
      <c r="C1240" s="332"/>
      <c r="D1240" s="332"/>
      <c r="E1240" s="332"/>
      <c r="F1240" s="332"/>
      <c r="G1240" s="312"/>
      <c r="H1240" s="312"/>
      <c r="I1240" s="312"/>
      <c r="J1240" s="312"/>
      <c r="K1240" s="312"/>
      <c r="L1240" s="312"/>
      <c r="M1240" s="312"/>
      <c r="N1240" s="312"/>
      <c r="O1240" s="312"/>
    </row>
    <row r="1241" spans="1:15" ht="3" customHeight="1" x14ac:dyDescent="0.4">
      <c r="A1241" s="2"/>
      <c r="B1241" s="280">
        <v>1</v>
      </c>
      <c r="C1241" s="282" t="s">
        <v>44</v>
      </c>
      <c r="D1241" s="282"/>
      <c r="E1241" s="282"/>
      <c r="F1241" s="283"/>
      <c r="G1241" s="68"/>
      <c r="H1241" s="286" t="s">
        <v>35</v>
      </c>
      <c r="I1241" s="286"/>
      <c r="J1241" s="326"/>
      <c r="K1241" s="326"/>
      <c r="L1241" s="326"/>
      <c r="M1241" s="326"/>
      <c r="N1241" s="327"/>
      <c r="O1241" s="69"/>
    </row>
    <row r="1242" spans="1:15" ht="13.15" x14ac:dyDescent="0.4">
      <c r="A1242" s="2"/>
      <c r="B1242" s="281"/>
      <c r="C1242" s="284"/>
      <c r="D1242" s="284"/>
      <c r="E1242" s="284"/>
      <c r="F1242" s="285"/>
      <c r="G1242" s="36">
        <v>4</v>
      </c>
      <c r="H1242" s="287"/>
      <c r="I1242" s="287"/>
      <c r="J1242" s="328"/>
      <c r="K1242" s="328"/>
      <c r="L1242" s="328"/>
      <c r="M1242" s="328"/>
      <c r="N1242" s="329"/>
      <c r="O1242" s="6"/>
    </row>
    <row r="1243" spans="1:15" ht="16.5" customHeight="1" x14ac:dyDescent="0.4">
      <c r="A1243" s="2"/>
      <c r="B1243" s="44"/>
      <c r="C1243" s="330"/>
      <c r="D1243" s="330"/>
      <c r="E1243" s="330"/>
      <c r="F1243" s="331"/>
      <c r="G1243" s="36"/>
      <c r="H1243" s="287" t="s">
        <v>36</v>
      </c>
      <c r="I1243" s="287"/>
      <c r="J1243" s="324"/>
      <c r="K1243" s="324"/>
      <c r="L1243" s="324"/>
      <c r="M1243" s="324"/>
      <c r="N1243" s="40"/>
      <c r="O1243" s="2"/>
    </row>
    <row r="1244" spans="1:15" ht="13.15" x14ac:dyDescent="0.4">
      <c r="A1244" s="2"/>
      <c r="B1244" s="41">
        <v>2</v>
      </c>
      <c r="C1244" s="282" t="s">
        <v>0</v>
      </c>
      <c r="D1244" s="282"/>
      <c r="E1244" s="282"/>
      <c r="F1244" s="283"/>
      <c r="G1244" s="36">
        <v>5</v>
      </c>
      <c r="H1244" s="287"/>
      <c r="I1244" s="287"/>
      <c r="J1244" s="325"/>
      <c r="K1244" s="325"/>
      <c r="L1244" s="325"/>
      <c r="M1244" s="325"/>
      <c r="N1244" s="40"/>
      <c r="O1244" s="6"/>
    </row>
    <row r="1245" spans="1:15" ht="16.5" customHeight="1" x14ac:dyDescent="0.4">
      <c r="A1245" s="2"/>
      <c r="B1245" s="44" t="s">
        <v>15</v>
      </c>
      <c r="C1245" s="296"/>
      <c r="D1245" s="296"/>
      <c r="E1245" s="296"/>
      <c r="F1245" s="297"/>
      <c r="G1245" s="36">
        <v>6</v>
      </c>
      <c r="H1245" s="2" t="s">
        <v>37</v>
      </c>
      <c r="I1245" s="2"/>
      <c r="J1245" s="335"/>
      <c r="K1245" s="335"/>
      <c r="L1245" s="335"/>
      <c r="M1245" s="335"/>
      <c r="N1245" s="40"/>
      <c r="O1245" s="6"/>
    </row>
    <row r="1246" spans="1:15" ht="15.4" x14ac:dyDescent="0.45">
      <c r="A1246" s="2"/>
      <c r="B1246" s="41">
        <v>3</v>
      </c>
      <c r="C1246" s="282" t="s">
        <v>45</v>
      </c>
      <c r="D1246" s="282"/>
      <c r="E1246" s="282"/>
      <c r="F1246" s="283"/>
      <c r="G1246" s="2"/>
      <c r="H1246" s="287"/>
      <c r="I1246" s="287"/>
      <c r="J1246" s="287"/>
      <c r="K1246" s="287"/>
      <c r="L1246" s="287"/>
      <c r="M1246" s="287"/>
      <c r="N1246" s="14"/>
      <c r="O1246" s="1"/>
    </row>
    <row r="1247" spans="1:15" ht="3" customHeight="1" x14ac:dyDescent="0.45">
      <c r="A1247" s="2"/>
      <c r="B1247" s="36"/>
      <c r="C1247" s="56"/>
      <c r="D1247" s="56"/>
      <c r="E1247" s="56"/>
      <c r="F1247" s="37"/>
      <c r="G1247" s="2"/>
      <c r="H1247" s="2"/>
      <c r="I1247" s="2"/>
      <c r="J1247" s="2"/>
      <c r="K1247" s="1"/>
      <c r="L1247" s="1"/>
      <c r="M1247" s="1"/>
      <c r="N1247" s="14"/>
      <c r="O1247" s="1"/>
    </row>
    <row r="1248" spans="1:15" ht="19.899999999999999" x14ac:dyDescent="0.4">
      <c r="A1248" s="2"/>
      <c r="B1248" s="36"/>
      <c r="C1248" s="169"/>
      <c r="D1248" s="334" t="s">
        <v>47</v>
      </c>
      <c r="E1248" s="287"/>
      <c r="F1248" s="302"/>
      <c r="G1248" s="36">
        <v>7</v>
      </c>
      <c r="H1248" s="2" t="s">
        <v>46</v>
      </c>
      <c r="I1248" s="2"/>
      <c r="J1248" s="6"/>
      <c r="K1248" s="292"/>
      <c r="L1248" s="292"/>
      <c r="M1248" s="292"/>
      <c r="N1248" s="28"/>
      <c r="O1248" s="27"/>
    </row>
    <row r="1249" spans="1:15" ht="5.25" customHeight="1" x14ac:dyDescent="0.4">
      <c r="A1249" s="2"/>
      <c r="B1249" s="36"/>
      <c r="C1249" s="8"/>
      <c r="D1249" s="2"/>
      <c r="E1249" s="2"/>
      <c r="F1249" s="43"/>
      <c r="G1249" s="36"/>
      <c r="H1249" s="2"/>
      <c r="I1249" s="2"/>
      <c r="J1249" s="6"/>
      <c r="K1249" s="70"/>
      <c r="L1249" s="70"/>
      <c r="M1249" s="70"/>
      <c r="N1249" s="28"/>
      <c r="O1249" s="27"/>
    </row>
    <row r="1250" spans="1:15" ht="19.899999999999999" x14ac:dyDescent="0.45">
      <c r="A1250" s="2"/>
      <c r="B1250" s="36"/>
      <c r="C1250" s="169"/>
      <c r="D1250" s="334" t="s">
        <v>48</v>
      </c>
      <c r="E1250" s="287"/>
      <c r="F1250" s="302"/>
      <c r="G1250" s="36"/>
      <c r="H1250" s="292"/>
      <c r="I1250" s="292"/>
      <c r="J1250" s="292"/>
      <c r="K1250" s="292"/>
      <c r="L1250" s="292"/>
      <c r="M1250" s="292"/>
      <c r="N1250" s="14"/>
      <c r="O1250" s="1"/>
    </row>
    <row r="1251" spans="1:15" ht="6" customHeight="1" x14ac:dyDescent="0.45">
      <c r="A1251" s="2"/>
      <c r="B1251" s="44"/>
      <c r="C1251" s="45"/>
      <c r="D1251" s="5"/>
      <c r="E1251" s="5"/>
      <c r="F1251" s="42"/>
      <c r="G1251" s="44"/>
      <c r="H1251" s="5"/>
      <c r="I1251" s="5"/>
      <c r="J1251" s="71"/>
      <c r="K1251" s="72"/>
      <c r="L1251" s="72"/>
      <c r="M1251" s="72"/>
      <c r="N1251" s="60"/>
      <c r="O1251" s="1"/>
    </row>
    <row r="1252" spans="1:15" x14ac:dyDescent="0.35">
      <c r="A1252" s="73"/>
      <c r="B1252" s="73"/>
      <c r="C1252" s="73"/>
      <c r="D1252" s="74"/>
      <c r="E1252" s="75"/>
      <c r="F1252" s="73"/>
      <c r="G1252" s="73"/>
      <c r="H1252" s="73"/>
      <c r="I1252" s="73"/>
      <c r="J1252" s="73"/>
      <c r="K1252" s="73"/>
      <c r="L1252" s="73"/>
      <c r="M1252" s="73"/>
      <c r="N1252" s="73"/>
      <c r="O1252" s="73"/>
    </row>
    <row r="1253" spans="1:15" ht="3" customHeight="1" x14ac:dyDescent="0.4">
      <c r="A1253" s="2"/>
      <c r="B1253" s="280">
        <v>1</v>
      </c>
      <c r="C1253" s="282" t="s">
        <v>44</v>
      </c>
      <c r="D1253" s="282"/>
      <c r="E1253" s="282"/>
      <c r="F1253" s="283"/>
      <c r="G1253" s="68"/>
      <c r="H1253" s="286" t="s">
        <v>35</v>
      </c>
      <c r="I1253" s="286"/>
      <c r="J1253" s="326"/>
      <c r="K1253" s="326"/>
      <c r="L1253" s="326"/>
      <c r="M1253" s="326"/>
      <c r="N1253" s="327"/>
      <c r="O1253" s="69"/>
    </row>
    <row r="1254" spans="1:15" ht="13.15" x14ac:dyDescent="0.4">
      <c r="A1254" s="2"/>
      <c r="B1254" s="281"/>
      <c r="C1254" s="284"/>
      <c r="D1254" s="284"/>
      <c r="E1254" s="284"/>
      <c r="F1254" s="285"/>
      <c r="G1254" s="36">
        <v>4</v>
      </c>
      <c r="H1254" s="287"/>
      <c r="I1254" s="287"/>
      <c r="J1254" s="328"/>
      <c r="K1254" s="328"/>
      <c r="L1254" s="328"/>
      <c r="M1254" s="328"/>
      <c r="N1254" s="329"/>
      <c r="O1254" s="6"/>
    </row>
    <row r="1255" spans="1:15" ht="16.5" customHeight="1" x14ac:dyDescent="0.4">
      <c r="A1255" s="2"/>
      <c r="B1255" s="44"/>
      <c r="C1255" s="330"/>
      <c r="D1255" s="330"/>
      <c r="E1255" s="330"/>
      <c r="F1255" s="331"/>
      <c r="G1255" s="36"/>
      <c r="H1255" s="287" t="s">
        <v>36</v>
      </c>
      <c r="I1255" s="287"/>
      <c r="J1255" s="324"/>
      <c r="K1255" s="324"/>
      <c r="L1255" s="324"/>
      <c r="M1255" s="324"/>
      <c r="N1255" s="40"/>
      <c r="O1255" s="2"/>
    </row>
    <row r="1256" spans="1:15" ht="13.15" x14ac:dyDescent="0.4">
      <c r="A1256" s="2"/>
      <c r="B1256" s="41">
        <v>2</v>
      </c>
      <c r="C1256" s="282" t="s">
        <v>0</v>
      </c>
      <c r="D1256" s="282"/>
      <c r="E1256" s="282"/>
      <c r="F1256" s="283"/>
      <c r="G1256" s="36">
        <v>5</v>
      </c>
      <c r="H1256" s="287"/>
      <c r="I1256" s="287"/>
      <c r="J1256" s="325"/>
      <c r="K1256" s="325"/>
      <c r="L1256" s="325"/>
      <c r="M1256" s="325"/>
      <c r="N1256" s="40"/>
      <c r="O1256" s="6"/>
    </row>
    <row r="1257" spans="1:15" ht="18" customHeight="1" x14ac:dyDescent="0.4">
      <c r="A1257" s="2"/>
      <c r="B1257" s="44" t="s">
        <v>15</v>
      </c>
      <c r="C1257" s="296"/>
      <c r="D1257" s="296"/>
      <c r="E1257" s="296"/>
      <c r="F1257" s="297"/>
      <c r="G1257" s="36">
        <v>6</v>
      </c>
      <c r="H1257" s="2" t="s">
        <v>37</v>
      </c>
      <c r="I1257" s="2"/>
      <c r="J1257" s="335"/>
      <c r="K1257" s="335"/>
      <c r="L1257" s="335"/>
      <c r="M1257" s="335"/>
      <c r="N1257" s="40"/>
      <c r="O1257" s="6"/>
    </row>
    <row r="1258" spans="1:15" ht="15.4" x14ac:dyDescent="0.45">
      <c r="A1258" s="2"/>
      <c r="B1258" s="41">
        <v>3</v>
      </c>
      <c r="C1258" s="282" t="s">
        <v>45</v>
      </c>
      <c r="D1258" s="282"/>
      <c r="E1258" s="282"/>
      <c r="F1258" s="283"/>
      <c r="G1258" s="2"/>
      <c r="H1258" s="287"/>
      <c r="I1258" s="287"/>
      <c r="J1258" s="287"/>
      <c r="K1258" s="287"/>
      <c r="L1258" s="287"/>
      <c r="M1258" s="287"/>
      <c r="N1258" s="14"/>
      <c r="O1258" s="1"/>
    </row>
    <row r="1259" spans="1:15" ht="6" customHeight="1" x14ac:dyDescent="0.45">
      <c r="A1259" s="2"/>
      <c r="B1259" s="36"/>
      <c r="C1259" s="56"/>
      <c r="D1259" s="56"/>
      <c r="E1259" s="56"/>
      <c r="F1259" s="37"/>
      <c r="G1259" s="2"/>
      <c r="H1259" s="2"/>
      <c r="I1259" s="2"/>
      <c r="J1259" s="2"/>
      <c r="K1259" s="1"/>
      <c r="L1259" s="1"/>
      <c r="M1259" s="1"/>
      <c r="N1259" s="14"/>
      <c r="O1259" s="1"/>
    </row>
    <row r="1260" spans="1:15" ht="19.899999999999999" x14ac:dyDescent="0.4">
      <c r="A1260" s="2"/>
      <c r="B1260" s="36"/>
      <c r="C1260" s="169"/>
      <c r="D1260" s="334" t="s">
        <v>47</v>
      </c>
      <c r="E1260" s="287"/>
      <c r="F1260" s="302"/>
      <c r="G1260" s="36">
        <v>7</v>
      </c>
      <c r="H1260" s="2" t="s">
        <v>46</v>
      </c>
      <c r="I1260" s="2"/>
      <c r="J1260" s="6"/>
      <c r="K1260" s="292"/>
      <c r="L1260" s="292"/>
      <c r="M1260" s="292"/>
      <c r="N1260" s="28"/>
      <c r="O1260" s="27"/>
    </row>
    <row r="1261" spans="1:15" ht="4.5" customHeight="1" x14ac:dyDescent="0.4">
      <c r="A1261" s="2"/>
      <c r="B1261" s="36"/>
      <c r="C1261" s="8"/>
      <c r="D1261" s="2"/>
      <c r="E1261" s="2"/>
      <c r="F1261" s="43"/>
      <c r="G1261" s="36"/>
      <c r="H1261" s="2"/>
      <c r="I1261" s="2"/>
      <c r="J1261" s="6"/>
      <c r="K1261" s="70"/>
      <c r="L1261" s="70"/>
      <c r="M1261" s="70"/>
      <c r="N1261" s="28"/>
      <c r="O1261" s="27"/>
    </row>
    <row r="1262" spans="1:15" ht="19.899999999999999" x14ac:dyDescent="0.45">
      <c r="A1262" s="2"/>
      <c r="B1262" s="36"/>
      <c r="C1262" s="169"/>
      <c r="D1262" s="334" t="s">
        <v>48</v>
      </c>
      <c r="E1262" s="287"/>
      <c r="F1262" s="302"/>
      <c r="G1262" s="36"/>
      <c r="H1262" s="292"/>
      <c r="I1262" s="292"/>
      <c r="J1262" s="292"/>
      <c r="K1262" s="292"/>
      <c r="L1262" s="292"/>
      <c r="M1262" s="292"/>
      <c r="N1262" s="14"/>
      <c r="O1262" s="1"/>
    </row>
    <row r="1263" spans="1:15" ht="9.75" customHeight="1" x14ac:dyDescent="0.45">
      <c r="A1263" s="2"/>
      <c r="B1263" s="44"/>
      <c r="C1263" s="45"/>
      <c r="D1263" s="5"/>
      <c r="E1263" s="5"/>
      <c r="F1263" s="42"/>
      <c r="G1263" s="44"/>
      <c r="H1263" s="5"/>
      <c r="I1263" s="5"/>
      <c r="J1263" s="71"/>
      <c r="K1263" s="72"/>
      <c r="L1263" s="72"/>
      <c r="M1263" s="72"/>
      <c r="N1263" s="60"/>
      <c r="O1263" s="1"/>
    </row>
    <row r="1264" spans="1:15" x14ac:dyDescent="0.35">
      <c r="E1264" s="75"/>
    </row>
    <row r="1265" spans="1:15" ht="3" customHeight="1" x14ac:dyDescent="0.4">
      <c r="A1265" s="2"/>
      <c r="B1265" s="280">
        <v>1</v>
      </c>
      <c r="C1265" s="282" t="s">
        <v>44</v>
      </c>
      <c r="D1265" s="282"/>
      <c r="E1265" s="282"/>
      <c r="F1265" s="283"/>
      <c r="G1265" s="68"/>
      <c r="H1265" s="286" t="s">
        <v>35</v>
      </c>
      <c r="I1265" s="286"/>
      <c r="J1265" s="326"/>
      <c r="K1265" s="326"/>
      <c r="L1265" s="326"/>
      <c r="M1265" s="326"/>
      <c r="N1265" s="327"/>
      <c r="O1265" s="69"/>
    </row>
    <row r="1266" spans="1:15" ht="13.15" x14ac:dyDescent="0.4">
      <c r="A1266" s="2"/>
      <c r="B1266" s="281"/>
      <c r="C1266" s="284"/>
      <c r="D1266" s="284"/>
      <c r="E1266" s="284"/>
      <c r="F1266" s="285"/>
      <c r="G1266" s="36">
        <v>4</v>
      </c>
      <c r="H1266" s="287"/>
      <c r="I1266" s="287"/>
      <c r="J1266" s="328"/>
      <c r="K1266" s="328"/>
      <c r="L1266" s="328"/>
      <c r="M1266" s="328"/>
      <c r="N1266" s="329"/>
      <c r="O1266" s="6"/>
    </row>
    <row r="1267" spans="1:15" ht="15" customHeight="1" x14ac:dyDescent="0.4">
      <c r="A1267" s="2"/>
      <c r="B1267" s="44"/>
      <c r="C1267" s="330"/>
      <c r="D1267" s="330"/>
      <c r="E1267" s="330"/>
      <c r="F1267" s="331"/>
      <c r="G1267" s="36"/>
      <c r="H1267" s="287" t="s">
        <v>36</v>
      </c>
      <c r="I1267" s="287"/>
      <c r="J1267" s="324"/>
      <c r="K1267" s="324"/>
      <c r="L1267" s="324"/>
      <c r="M1267" s="324"/>
      <c r="N1267" s="40"/>
      <c r="O1267" s="2"/>
    </row>
    <row r="1268" spans="1:15" ht="13.15" x14ac:dyDescent="0.4">
      <c r="A1268" s="2"/>
      <c r="B1268" s="41">
        <v>2</v>
      </c>
      <c r="C1268" s="282" t="s">
        <v>0</v>
      </c>
      <c r="D1268" s="282"/>
      <c r="E1268" s="282"/>
      <c r="F1268" s="283"/>
      <c r="G1268" s="36">
        <v>5</v>
      </c>
      <c r="H1268" s="287"/>
      <c r="I1268" s="287"/>
      <c r="J1268" s="325"/>
      <c r="K1268" s="325"/>
      <c r="L1268" s="325"/>
      <c r="M1268" s="325"/>
      <c r="N1268" s="40"/>
      <c r="O1268" s="6"/>
    </row>
    <row r="1269" spans="1:15" ht="16.5" customHeight="1" x14ac:dyDescent="0.4">
      <c r="A1269" s="2"/>
      <c r="B1269" s="44" t="s">
        <v>15</v>
      </c>
      <c r="C1269" s="296"/>
      <c r="D1269" s="296"/>
      <c r="E1269" s="296"/>
      <c r="F1269" s="297"/>
      <c r="G1269" s="36">
        <v>6</v>
      </c>
      <c r="H1269" s="2" t="s">
        <v>37</v>
      </c>
      <c r="I1269" s="2"/>
      <c r="J1269" s="335"/>
      <c r="K1269" s="335"/>
      <c r="L1269" s="335"/>
      <c r="M1269" s="335"/>
      <c r="N1269" s="40"/>
      <c r="O1269" s="6"/>
    </row>
    <row r="1270" spans="1:15" ht="15.4" x14ac:dyDescent="0.45">
      <c r="A1270" s="2"/>
      <c r="B1270" s="41">
        <v>3</v>
      </c>
      <c r="C1270" s="282" t="s">
        <v>45</v>
      </c>
      <c r="D1270" s="282"/>
      <c r="E1270" s="282"/>
      <c r="F1270" s="283"/>
      <c r="G1270" s="2"/>
      <c r="H1270" s="287"/>
      <c r="I1270" s="287"/>
      <c r="J1270" s="287"/>
      <c r="K1270" s="287"/>
      <c r="L1270" s="287"/>
      <c r="M1270" s="287"/>
      <c r="N1270" s="14"/>
      <c r="O1270" s="1"/>
    </row>
    <row r="1271" spans="1:15" ht="2.25" customHeight="1" x14ac:dyDescent="0.45">
      <c r="A1271" s="2"/>
      <c r="B1271" s="36"/>
      <c r="C1271" s="56"/>
      <c r="D1271" s="56"/>
      <c r="E1271" s="56"/>
      <c r="F1271" s="37"/>
      <c r="G1271" s="2"/>
      <c r="H1271" s="2"/>
      <c r="I1271" s="2"/>
      <c r="J1271" s="2"/>
      <c r="K1271" s="1"/>
      <c r="L1271" s="1"/>
      <c r="M1271" s="1"/>
      <c r="N1271" s="14"/>
      <c r="O1271" s="1"/>
    </row>
    <row r="1272" spans="1:15" ht="19.899999999999999" x14ac:dyDescent="0.4">
      <c r="A1272" s="2"/>
      <c r="B1272" s="36"/>
      <c r="C1272" s="169"/>
      <c r="D1272" s="334" t="s">
        <v>47</v>
      </c>
      <c r="E1272" s="287"/>
      <c r="F1272" s="302"/>
      <c r="G1272" s="36">
        <v>7</v>
      </c>
      <c r="H1272" s="2" t="s">
        <v>46</v>
      </c>
      <c r="I1272" s="2"/>
      <c r="J1272" s="6"/>
      <c r="K1272" s="292"/>
      <c r="L1272" s="292"/>
      <c r="M1272" s="292"/>
      <c r="N1272" s="28"/>
      <c r="O1272" s="27"/>
    </row>
    <row r="1273" spans="1:15" ht="7.5" customHeight="1" x14ac:dyDescent="0.4">
      <c r="A1273" s="2"/>
      <c r="B1273" s="36"/>
      <c r="C1273" s="8"/>
      <c r="D1273" s="2"/>
      <c r="E1273" s="2"/>
      <c r="F1273" s="43"/>
      <c r="G1273" s="36"/>
      <c r="H1273" s="2"/>
      <c r="I1273" s="2"/>
      <c r="J1273" s="6"/>
      <c r="K1273" s="70"/>
      <c r="L1273" s="70"/>
      <c r="M1273" s="70"/>
      <c r="N1273" s="28"/>
      <c r="O1273" s="27"/>
    </row>
    <row r="1274" spans="1:15" ht="19.899999999999999" x14ac:dyDescent="0.45">
      <c r="A1274" s="2"/>
      <c r="B1274" s="36"/>
      <c r="C1274" s="169"/>
      <c r="D1274" s="334" t="s">
        <v>48</v>
      </c>
      <c r="E1274" s="287"/>
      <c r="F1274" s="302"/>
      <c r="G1274" s="36"/>
      <c r="H1274" s="292"/>
      <c r="I1274" s="292"/>
      <c r="J1274" s="292"/>
      <c r="K1274" s="292"/>
      <c r="L1274" s="292"/>
      <c r="M1274" s="292"/>
      <c r="N1274" s="14"/>
      <c r="O1274" s="1"/>
    </row>
    <row r="1275" spans="1:15" ht="8.25" customHeight="1" x14ac:dyDescent="0.45">
      <c r="A1275" s="2"/>
      <c r="B1275" s="44"/>
      <c r="C1275" s="45"/>
      <c r="D1275" s="5"/>
      <c r="E1275" s="5"/>
      <c r="F1275" s="42"/>
      <c r="G1275" s="44"/>
      <c r="H1275" s="5"/>
      <c r="I1275" s="5"/>
      <c r="J1275" s="71"/>
      <c r="K1275" s="72"/>
      <c r="L1275" s="72"/>
      <c r="M1275" s="72"/>
      <c r="N1275" s="60"/>
      <c r="O1275" s="1"/>
    </row>
    <row r="1276" spans="1:15" x14ac:dyDescent="0.35">
      <c r="A1276" s="73"/>
      <c r="B1276" s="73"/>
      <c r="C1276" s="73"/>
      <c r="D1276" s="74"/>
      <c r="E1276" s="75"/>
      <c r="F1276" s="73"/>
      <c r="G1276" s="73"/>
      <c r="H1276" s="73"/>
      <c r="I1276" s="73"/>
      <c r="J1276" s="73"/>
      <c r="K1276" s="73"/>
      <c r="L1276" s="73"/>
      <c r="M1276" s="73"/>
      <c r="N1276" s="73"/>
      <c r="O1276" s="73"/>
    </row>
    <row r="1277" spans="1:15" ht="3.75" customHeight="1" x14ac:dyDescent="0.4">
      <c r="A1277" s="2"/>
      <c r="B1277" s="280">
        <v>1</v>
      </c>
      <c r="C1277" s="282" t="s">
        <v>44</v>
      </c>
      <c r="D1277" s="282"/>
      <c r="E1277" s="282"/>
      <c r="F1277" s="283"/>
      <c r="G1277" s="68"/>
      <c r="H1277" s="286" t="s">
        <v>35</v>
      </c>
      <c r="I1277" s="286"/>
      <c r="J1277" s="326"/>
      <c r="K1277" s="326"/>
      <c r="L1277" s="326"/>
      <c r="M1277" s="326"/>
      <c r="N1277" s="327"/>
      <c r="O1277" s="69"/>
    </row>
    <row r="1278" spans="1:15" ht="13.15" x14ac:dyDescent="0.4">
      <c r="A1278" s="2"/>
      <c r="B1278" s="281"/>
      <c r="C1278" s="284"/>
      <c r="D1278" s="284"/>
      <c r="E1278" s="284"/>
      <c r="F1278" s="285"/>
      <c r="G1278" s="36">
        <v>4</v>
      </c>
      <c r="H1278" s="287"/>
      <c r="I1278" s="287"/>
      <c r="J1278" s="328"/>
      <c r="K1278" s="328"/>
      <c r="L1278" s="328"/>
      <c r="M1278" s="328"/>
      <c r="N1278" s="329"/>
      <c r="O1278" s="6"/>
    </row>
    <row r="1279" spans="1:15" ht="16.5" customHeight="1" x14ac:dyDescent="0.4">
      <c r="A1279" s="2"/>
      <c r="B1279" s="44"/>
      <c r="C1279" s="330"/>
      <c r="D1279" s="330"/>
      <c r="E1279" s="330"/>
      <c r="F1279" s="331"/>
      <c r="G1279" s="36"/>
      <c r="H1279" s="287" t="s">
        <v>36</v>
      </c>
      <c r="I1279" s="287"/>
      <c r="J1279" s="324"/>
      <c r="K1279" s="324"/>
      <c r="L1279" s="324"/>
      <c r="M1279" s="324"/>
      <c r="N1279" s="40"/>
      <c r="O1279" s="2"/>
    </row>
    <row r="1280" spans="1:15" ht="13.15" x14ac:dyDescent="0.4">
      <c r="A1280" s="2"/>
      <c r="B1280" s="41">
        <v>2</v>
      </c>
      <c r="C1280" s="282" t="s">
        <v>0</v>
      </c>
      <c r="D1280" s="282"/>
      <c r="E1280" s="282"/>
      <c r="F1280" s="283"/>
      <c r="G1280" s="36">
        <v>5</v>
      </c>
      <c r="H1280" s="287"/>
      <c r="I1280" s="287"/>
      <c r="J1280" s="325"/>
      <c r="K1280" s="325"/>
      <c r="L1280" s="325"/>
      <c r="M1280" s="325"/>
      <c r="N1280" s="40"/>
      <c r="O1280" s="6"/>
    </row>
    <row r="1281" spans="1:15" ht="16.5" customHeight="1" x14ac:dyDescent="0.4">
      <c r="A1281" s="2"/>
      <c r="B1281" s="44" t="s">
        <v>15</v>
      </c>
      <c r="C1281" s="296"/>
      <c r="D1281" s="296"/>
      <c r="E1281" s="296"/>
      <c r="F1281" s="297"/>
      <c r="G1281" s="36">
        <v>6</v>
      </c>
      <c r="H1281" s="2" t="s">
        <v>37</v>
      </c>
      <c r="I1281" s="2"/>
      <c r="J1281" s="335"/>
      <c r="K1281" s="335"/>
      <c r="L1281" s="335"/>
      <c r="M1281" s="335"/>
      <c r="N1281" s="40"/>
      <c r="O1281" s="6"/>
    </row>
    <row r="1282" spans="1:15" ht="15.4" x14ac:dyDescent="0.45">
      <c r="A1282" s="2"/>
      <c r="B1282" s="41">
        <v>3</v>
      </c>
      <c r="C1282" s="282" t="s">
        <v>45</v>
      </c>
      <c r="D1282" s="282"/>
      <c r="E1282" s="282"/>
      <c r="F1282" s="283"/>
      <c r="G1282" s="2"/>
      <c r="H1282" s="287"/>
      <c r="I1282" s="287"/>
      <c r="J1282" s="287"/>
      <c r="K1282" s="287"/>
      <c r="L1282" s="287"/>
      <c r="M1282" s="287"/>
      <c r="N1282" s="14"/>
      <c r="O1282" s="1"/>
    </row>
    <row r="1283" spans="1:15" ht="3.75" customHeight="1" x14ac:dyDescent="0.45">
      <c r="A1283" s="2"/>
      <c r="B1283" s="36"/>
      <c r="C1283" s="56"/>
      <c r="D1283" s="56"/>
      <c r="E1283" s="56"/>
      <c r="F1283" s="37"/>
      <c r="G1283" s="2"/>
      <c r="H1283" s="2"/>
      <c r="I1283" s="2"/>
      <c r="J1283" s="2"/>
      <c r="K1283" s="1"/>
      <c r="L1283" s="1"/>
      <c r="M1283" s="1"/>
      <c r="N1283" s="14"/>
      <c r="O1283" s="1"/>
    </row>
    <row r="1284" spans="1:15" ht="19.899999999999999" x14ac:dyDescent="0.4">
      <c r="A1284" s="2"/>
      <c r="B1284" s="36"/>
      <c r="C1284" s="169"/>
      <c r="D1284" s="334" t="s">
        <v>47</v>
      </c>
      <c r="E1284" s="287"/>
      <c r="F1284" s="302"/>
      <c r="G1284" s="36">
        <v>7</v>
      </c>
      <c r="H1284" s="2" t="s">
        <v>46</v>
      </c>
      <c r="I1284" s="2"/>
      <c r="J1284" s="6"/>
      <c r="K1284" s="292"/>
      <c r="L1284" s="292"/>
      <c r="M1284" s="292"/>
      <c r="N1284" s="28"/>
      <c r="O1284" s="27"/>
    </row>
    <row r="1285" spans="1:15" ht="6" customHeight="1" x14ac:dyDescent="0.4">
      <c r="A1285" s="2"/>
      <c r="B1285" s="36"/>
      <c r="C1285" s="8"/>
      <c r="D1285" s="2"/>
      <c r="E1285" s="2"/>
      <c r="F1285" s="43"/>
      <c r="G1285" s="36"/>
      <c r="H1285" s="2"/>
      <c r="I1285" s="2"/>
      <c r="J1285" s="6"/>
      <c r="K1285" s="70"/>
      <c r="L1285" s="70"/>
      <c r="M1285" s="70"/>
      <c r="N1285" s="28"/>
      <c r="O1285" s="27"/>
    </row>
    <row r="1286" spans="1:15" ht="19.899999999999999" x14ac:dyDescent="0.45">
      <c r="A1286" s="2"/>
      <c r="B1286" s="36"/>
      <c r="C1286" s="169"/>
      <c r="D1286" s="334" t="s">
        <v>48</v>
      </c>
      <c r="E1286" s="287"/>
      <c r="F1286" s="302"/>
      <c r="G1286" s="36"/>
      <c r="H1286" s="292"/>
      <c r="I1286" s="292"/>
      <c r="J1286" s="292"/>
      <c r="K1286" s="292"/>
      <c r="L1286" s="292"/>
      <c r="M1286" s="292"/>
      <c r="N1286" s="14"/>
      <c r="O1286" s="1"/>
    </row>
    <row r="1287" spans="1:15" ht="9.75" customHeight="1" x14ac:dyDescent="0.45">
      <c r="A1287" s="2"/>
      <c r="B1287" s="44"/>
      <c r="C1287" s="45"/>
      <c r="D1287" s="5"/>
      <c r="E1287" s="5"/>
      <c r="F1287" s="42"/>
      <c r="G1287" s="44"/>
      <c r="H1287" s="5"/>
      <c r="I1287" s="5"/>
      <c r="J1287" s="71"/>
      <c r="K1287" s="72"/>
      <c r="L1287" s="72"/>
      <c r="M1287" s="72"/>
      <c r="N1287" s="60"/>
      <c r="O1287" s="1"/>
    </row>
    <row r="1288" spans="1:15" x14ac:dyDescent="0.35">
      <c r="E1288" s="75"/>
    </row>
    <row r="1289" spans="1:15" x14ac:dyDescent="0.35">
      <c r="E1289" s="75"/>
    </row>
    <row r="1290" spans="1:15" x14ac:dyDescent="0.35">
      <c r="E1290" s="75"/>
    </row>
    <row r="1291" spans="1:15" x14ac:dyDescent="0.35">
      <c r="E1291" s="75"/>
    </row>
    <row r="1292" spans="1:15" x14ac:dyDescent="0.35">
      <c r="E1292" s="75"/>
    </row>
    <row r="1293" spans="1:15" x14ac:dyDescent="0.35">
      <c r="E1293" s="75"/>
    </row>
    <row r="1294" spans="1:15" x14ac:dyDescent="0.35">
      <c r="E1294" s="75"/>
    </row>
    <row r="1295" spans="1:15" x14ac:dyDescent="0.35">
      <c r="E1295" s="75"/>
    </row>
    <row r="1296" spans="1:15" x14ac:dyDescent="0.35">
      <c r="E1296" s="75"/>
    </row>
    <row r="1297" spans="5:5" x14ac:dyDescent="0.35">
      <c r="E1297" s="75"/>
    </row>
    <row r="1298" spans="5:5" x14ac:dyDescent="0.35">
      <c r="E1298" s="75"/>
    </row>
    <row r="1299" spans="5:5" x14ac:dyDescent="0.35">
      <c r="E1299" s="75"/>
    </row>
    <row r="1300" spans="5:5" x14ac:dyDescent="0.35">
      <c r="E1300" s="75"/>
    </row>
    <row r="1301" spans="5:5" x14ac:dyDescent="0.35">
      <c r="E1301" s="75"/>
    </row>
    <row r="1302" spans="5:5" x14ac:dyDescent="0.35">
      <c r="E1302" s="75"/>
    </row>
    <row r="1303" spans="5:5" x14ac:dyDescent="0.35">
      <c r="E1303" s="75"/>
    </row>
    <row r="1304" spans="5:5" x14ac:dyDescent="0.35">
      <c r="E1304" s="75"/>
    </row>
    <row r="1305" spans="5:5" x14ac:dyDescent="0.35">
      <c r="E1305" s="75"/>
    </row>
    <row r="1306" spans="5:5" x14ac:dyDescent="0.35">
      <c r="E1306" s="75"/>
    </row>
    <row r="1307" spans="5:5" x14ac:dyDescent="0.35">
      <c r="E1307" s="75"/>
    </row>
    <row r="1308" spans="5:5" x14ac:dyDescent="0.35">
      <c r="E1308" s="75"/>
    </row>
    <row r="1309" spans="5:5" x14ac:dyDescent="0.35">
      <c r="E1309" s="75"/>
    </row>
    <row r="1310" spans="5:5" x14ac:dyDescent="0.35">
      <c r="E1310" s="75"/>
    </row>
    <row r="1311" spans="5:5" x14ac:dyDescent="0.35">
      <c r="E1311" s="75"/>
    </row>
    <row r="1312" spans="5:5" x14ac:dyDescent="0.35">
      <c r="E1312" s="75"/>
    </row>
    <row r="1313" spans="5:5" x14ac:dyDescent="0.35">
      <c r="E1313" s="75"/>
    </row>
    <row r="1314" spans="5:5" x14ac:dyDescent="0.35">
      <c r="E1314" s="75"/>
    </row>
    <row r="1315" spans="5:5" x14ac:dyDescent="0.35">
      <c r="E1315" s="75"/>
    </row>
    <row r="1316" spans="5:5" x14ac:dyDescent="0.35">
      <c r="E1316" s="75"/>
    </row>
    <row r="1317" spans="5:5" x14ac:dyDescent="0.35">
      <c r="E1317" s="75"/>
    </row>
    <row r="1318" spans="5:5" x14ac:dyDescent="0.35">
      <c r="E1318" s="75"/>
    </row>
    <row r="1319" spans="5:5" x14ac:dyDescent="0.35">
      <c r="E1319" s="75"/>
    </row>
    <row r="1320" spans="5:5" x14ac:dyDescent="0.35">
      <c r="E1320" s="75"/>
    </row>
    <row r="1321" spans="5:5" x14ac:dyDescent="0.35">
      <c r="E1321" s="75"/>
    </row>
    <row r="1322" spans="5:5" x14ac:dyDescent="0.35">
      <c r="E1322" s="75"/>
    </row>
    <row r="1323" spans="5:5" x14ac:dyDescent="0.35">
      <c r="E1323" s="75"/>
    </row>
    <row r="1324" spans="5:5" x14ac:dyDescent="0.35">
      <c r="E1324" s="75"/>
    </row>
    <row r="1325" spans="5:5" x14ac:dyDescent="0.35">
      <c r="E1325" s="75"/>
    </row>
    <row r="1326" spans="5:5" x14ac:dyDescent="0.35">
      <c r="E1326" s="75"/>
    </row>
    <row r="1327" spans="5:5" x14ac:dyDescent="0.35">
      <c r="E1327" s="75"/>
    </row>
    <row r="1328" spans="5:5" x14ac:dyDescent="0.35">
      <c r="E1328" s="75"/>
    </row>
    <row r="1329" spans="5:5" x14ac:dyDescent="0.35">
      <c r="E1329" s="75"/>
    </row>
    <row r="1330" spans="5:5" x14ac:dyDescent="0.35">
      <c r="E1330" s="75"/>
    </row>
    <row r="1331" spans="5:5" x14ac:dyDescent="0.35">
      <c r="E1331" s="75"/>
    </row>
    <row r="1332" spans="5:5" x14ac:dyDescent="0.35">
      <c r="E1332" s="75"/>
    </row>
    <row r="1333" spans="5:5" x14ac:dyDescent="0.35">
      <c r="E1333" s="75"/>
    </row>
    <row r="1334" spans="5:5" x14ac:dyDescent="0.35">
      <c r="E1334" s="75"/>
    </row>
    <row r="1335" spans="5:5" x14ac:dyDescent="0.35">
      <c r="E1335" s="75"/>
    </row>
    <row r="1336" spans="5:5" x14ac:dyDescent="0.35">
      <c r="E1336" s="75"/>
    </row>
    <row r="1337" spans="5:5" x14ac:dyDescent="0.35">
      <c r="E1337" s="75"/>
    </row>
    <row r="1338" spans="5:5" x14ac:dyDescent="0.35">
      <c r="E1338" s="75"/>
    </row>
    <row r="1339" spans="5:5" x14ac:dyDescent="0.35">
      <c r="E1339" s="75"/>
    </row>
    <row r="1340" spans="5:5" x14ac:dyDescent="0.35">
      <c r="E1340" s="75"/>
    </row>
    <row r="1341" spans="5:5" x14ac:dyDescent="0.35">
      <c r="E1341" s="75"/>
    </row>
    <row r="1342" spans="5:5" x14ac:dyDescent="0.35">
      <c r="E1342" s="75"/>
    </row>
    <row r="1343" spans="5:5" x14ac:dyDescent="0.35">
      <c r="E1343" s="75"/>
    </row>
    <row r="1344" spans="5:5" x14ac:dyDescent="0.35">
      <c r="E1344" s="75"/>
    </row>
    <row r="1345" spans="5:5" x14ac:dyDescent="0.35">
      <c r="E1345" s="75"/>
    </row>
    <row r="1346" spans="5:5" x14ac:dyDescent="0.35">
      <c r="E1346" s="75"/>
    </row>
    <row r="1347" spans="5:5" x14ac:dyDescent="0.35">
      <c r="E1347" s="75"/>
    </row>
    <row r="1348" spans="5:5" x14ac:dyDescent="0.35">
      <c r="E1348" s="75"/>
    </row>
    <row r="1349" spans="5:5" x14ac:dyDescent="0.35">
      <c r="E1349" s="75"/>
    </row>
    <row r="1350" spans="5:5" x14ac:dyDescent="0.35">
      <c r="E1350" s="75"/>
    </row>
    <row r="1351" spans="5:5" x14ac:dyDescent="0.35">
      <c r="E1351" s="75"/>
    </row>
    <row r="1352" spans="5:5" x14ac:dyDescent="0.35">
      <c r="E1352" s="75"/>
    </row>
    <row r="1353" spans="5:5" x14ac:dyDescent="0.35">
      <c r="E1353" s="75"/>
    </row>
    <row r="1354" spans="5:5" x14ac:dyDescent="0.35">
      <c r="E1354" s="75"/>
    </row>
    <row r="1355" spans="5:5" x14ac:dyDescent="0.35">
      <c r="E1355" s="75"/>
    </row>
    <row r="1356" spans="5:5" x14ac:dyDescent="0.35">
      <c r="E1356" s="75"/>
    </row>
    <row r="1357" spans="5:5" x14ac:dyDescent="0.35">
      <c r="E1357" s="75"/>
    </row>
    <row r="1358" spans="5:5" x14ac:dyDescent="0.35">
      <c r="E1358" s="75"/>
    </row>
    <row r="1359" spans="5:5" x14ac:dyDescent="0.35">
      <c r="E1359" s="75"/>
    </row>
    <row r="1360" spans="5:5" x14ac:dyDescent="0.35">
      <c r="E1360" s="75"/>
    </row>
    <row r="1361" spans="5:5" x14ac:dyDescent="0.35">
      <c r="E1361" s="75"/>
    </row>
    <row r="1362" spans="5:5" x14ac:dyDescent="0.35">
      <c r="E1362" s="75"/>
    </row>
    <row r="1363" spans="5:5" x14ac:dyDescent="0.35">
      <c r="E1363" s="75"/>
    </row>
    <row r="1364" spans="5:5" x14ac:dyDescent="0.35">
      <c r="E1364" s="75"/>
    </row>
    <row r="1365" spans="5:5" x14ac:dyDescent="0.35">
      <c r="E1365" s="75"/>
    </row>
    <row r="1366" spans="5:5" x14ac:dyDescent="0.35">
      <c r="E1366" s="75"/>
    </row>
    <row r="1367" spans="5:5" x14ac:dyDescent="0.35">
      <c r="E1367" s="75"/>
    </row>
    <row r="1368" spans="5:5" x14ac:dyDescent="0.35">
      <c r="E1368" s="75"/>
    </row>
    <row r="1369" spans="5:5" x14ac:dyDescent="0.35">
      <c r="E1369" s="75"/>
    </row>
    <row r="1370" spans="5:5" x14ac:dyDescent="0.35">
      <c r="E1370" s="75"/>
    </row>
    <row r="1371" spans="5:5" x14ac:dyDescent="0.35">
      <c r="E1371" s="75"/>
    </row>
    <row r="1372" spans="5:5" x14ac:dyDescent="0.35">
      <c r="E1372" s="75"/>
    </row>
    <row r="1373" spans="5:5" x14ac:dyDescent="0.35">
      <c r="E1373" s="75"/>
    </row>
    <row r="1374" spans="5:5" x14ac:dyDescent="0.35">
      <c r="E1374" s="75"/>
    </row>
    <row r="1375" spans="5:5" x14ac:dyDescent="0.35">
      <c r="E1375" s="75"/>
    </row>
    <row r="1376" spans="5:5" x14ac:dyDescent="0.35">
      <c r="E1376" s="75"/>
    </row>
    <row r="1377" spans="5:5" x14ac:dyDescent="0.35">
      <c r="E1377" s="75"/>
    </row>
    <row r="1378" spans="5:5" x14ac:dyDescent="0.35">
      <c r="E1378" s="75"/>
    </row>
    <row r="1379" spans="5:5" x14ac:dyDescent="0.35">
      <c r="E1379" s="75"/>
    </row>
    <row r="1380" spans="5:5" x14ac:dyDescent="0.35">
      <c r="E1380" s="75"/>
    </row>
    <row r="1381" spans="5:5" x14ac:dyDescent="0.35">
      <c r="E1381" s="75"/>
    </row>
    <row r="1382" spans="5:5" x14ac:dyDescent="0.35">
      <c r="E1382" s="75"/>
    </row>
    <row r="1383" spans="5:5" x14ac:dyDescent="0.35">
      <c r="E1383" s="75"/>
    </row>
    <row r="1384" spans="5:5" x14ac:dyDescent="0.35">
      <c r="E1384" s="75"/>
    </row>
    <row r="1385" spans="5:5" x14ac:dyDescent="0.35">
      <c r="E1385" s="75"/>
    </row>
    <row r="1386" spans="5:5" x14ac:dyDescent="0.35">
      <c r="E1386" s="75"/>
    </row>
    <row r="1387" spans="5:5" x14ac:dyDescent="0.35">
      <c r="E1387" s="75"/>
    </row>
    <row r="1388" spans="5:5" x14ac:dyDescent="0.35">
      <c r="E1388" s="75"/>
    </row>
    <row r="1389" spans="5:5" x14ac:dyDescent="0.35">
      <c r="E1389" s="75"/>
    </row>
    <row r="1390" spans="5:5" x14ac:dyDescent="0.35">
      <c r="E1390" s="75"/>
    </row>
    <row r="1391" spans="5:5" x14ac:dyDescent="0.35">
      <c r="E1391" s="75"/>
    </row>
    <row r="1392" spans="5:5" x14ac:dyDescent="0.35">
      <c r="E1392" s="75"/>
    </row>
    <row r="1393" spans="5:5" x14ac:dyDescent="0.35">
      <c r="E1393" s="75"/>
    </row>
    <row r="1394" spans="5:5" x14ac:dyDescent="0.35">
      <c r="E1394" s="75"/>
    </row>
    <row r="1395" spans="5:5" x14ac:dyDescent="0.35">
      <c r="E1395" s="75"/>
    </row>
    <row r="1396" spans="5:5" x14ac:dyDescent="0.35">
      <c r="E1396" s="75"/>
    </row>
    <row r="1397" spans="5:5" x14ac:dyDescent="0.35">
      <c r="E1397" s="75"/>
    </row>
    <row r="1398" spans="5:5" x14ac:dyDescent="0.35">
      <c r="E1398" s="75"/>
    </row>
    <row r="1399" spans="5:5" x14ac:dyDescent="0.35">
      <c r="E1399" s="75"/>
    </row>
    <row r="1400" spans="5:5" x14ac:dyDescent="0.35">
      <c r="E1400" s="75"/>
    </row>
    <row r="1401" spans="5:5" x14ac:dyDescent="0.35">
      <c r="E1401" s="75"/>
    </row>
    <row r="1402" spans="5:5" x14ac:dyDescent="0.35">
      <c r="E1402" s="75"/>
    </row>
    <row r="1403" spans="5:5" x14ac:dyDescent="0.35">
      <c r="E1403" s="75"/>
    </row>
    <row r="1404" spans="5:5" x14ac:dyDescent="0.35">
      <c r="E1404" s="75"/>
    </row>
    <row r="1405" spans="5:5" x14ac:dyDescent="0.35">
      <c r="E1405" s="75"/>
    </row>
    <row r="1406" spans="5:5" x14ac:dyDescent="0.35">
      <c r="E1406" s="75"/>
    </row>
    <row r="1407" spans="5:5" x14ac:dyDescent="0.35">
      <c r="E1407" s="75"/>
    </row>
    <row r="1408" spans="5:5" x14ac:dyDescent="0.35">
      <c r="E1408" s="75"/>
    </row>
    <row r="1409" spans="5:5" x14ac:dyDescent="0.35">
      <c r="E1409" s="75"/>
    </row>
    <row r="1410" spans="5:5" x14ac:dyDescent="0.35">
      <c r="E1410" s="75"/>
    </row>
    <row r="1411" spans="5:5" x14ac:dyDescent="0.35">
      <c r="E1411" s="75"/>
    </row>
    <row r="1412" spans="5:5" x14ac:dyDescent="0.35">
      <c r="E1412" s="75"/>
    </row>
    <row r="1413" spans="5:5" x14ac:dyDescent="0.35">
      <c r="E1413" s="75"/>
    </row>
    <row r="1414" spans="5:5" x14ac:dyDescent="0.35">
      <c r="E1414" s="75"/>
    </row>
    <row r="1415" spans="5:5" x14ac:dyDescent="0.35">
      <c r="E1415" s="75"/>
    </row>
    <row r="1416" spans="5:5" x14ac:dyDescent="0.35">
      <c r="E1416" s="75"/>
    </row>
    <row r="1417" spans="5:5" x14ac:dyDescent="0.35">
      <c r="E1417" s="75"/>
    </row>
    <row r="1418" spans="5:5" x14ac:dyDescent="0.35">
      <c r="E1418" s="75"/>
    </row>
    <row r="1419" spans="5:5" x14ac:dyDescent="0.35">
      <c r="E1419" s="75"/>
    </row>
    <row r="1420" spans="5:5" x14ac:dyDescent="0.35">
      <c r="E1420" s="75"/>
    </row>
    <row r="1421" spans="5:5" x14ac:dyDescent="0.35">
      <c r="E1421" s="75"/>
    </row>
    <row r="1422" spans="5:5" x14ac:dyDescent="0.35">
      <c r="E1422" s="75"/>
    </row>
    <row r="1423" spans="5:5" x14ac:dyDescent="0.35">
      <c r="E1423" s="75"/>
    </row>
    <row r="1424" spans="5:5" x14ac:dyDescent="0.35">
      <c r="E1424" s="75"/>
    </row>
    <row r="1425" spans="5:5" x14ac:dyDescent="0.35">
      <c r="E1425" s="75"/>
    </row>
    <row r="1426" spans="5:5" x14ac:dyDescent="0.35">
      <c r="E1426" s="75"/>
    </row>
    <row r="1427" spans="5:5" x14ac:dyDescent="0.35">
      <c r="E1427" s="75"/>
    </row>
    <row r="1428" spans="5:5" x14ac:dyDescent="0.35">
      <c r="E1428" s="75"/>
    </row>
    <row r="1429" spans="5:5" x14ac:dyDescent="0.35">
      <c r="E1429" s="75"/>
    </row>
    <row r="1430" spans="5:5" x14ac:dyDescent="0.35">
      <c r="E1430" s="75"/>
    </row>
    <row r="1431" spans="5:5" x14ac:dyDescent="0.35">
      <c r="E1431" s="75"/>
    </row>
    <row r="1432" spans="5:5" x14ac:dyDescent="0.35">
      <c r="E1432" s="75"/>
    </row>
    <row r="1433" spans="5:5" x14ac:dyDescent="0.35">
      <c r="E1433" s="75"/>
    </row>
    <row r="1434" spans="5:5" x14ac:dyDescent="0.35">
      <c r="E1434" s="75"/>
    </row>
    <row r="1435" spans="5:5" x14ac:dyDescent="0.35">
      <c r="E1435" s="75"/>
    </row>
    <row r="1436" spans="5:5" x14ac:dyDescent="0.35">
      <c r="E1436" s="75"/>
    </row>
    <row r="1437" spans="5:5" x14ac:dyDescent="0.35">
      <c r="E1437" s="75"/>
    </row>
    <row r="1438" spans="5:5" x14ac:dyDescent="0.35">
      <c r="E1438" s="75"/>
    </row>
    <row r="1439" spans="5:5" x14ac:dyDescent="0.35">
      <c r="E1439" s="75"/>
    </row>
    <row r="1440" spans="5:5" x14ac:dyDescent="0.35">
      <c r="E1440" s="75"/>
    </row>
    <row r="1441" spans="5:5" x14ac:dyDescent="0.35">
      <c r="E1441" s="75"/>
    </row>
    <row r="1442" spans="5:5" x14ac:dyDescent="0.35">
      <c r="E1442" s="75"/>
    </row>
    <row r="1443" spans="5:5" x14ac:dyDescent="0.35">
      <c r="E1443" s="75"/>
    </row>
    <row r="1444" spans="5:5" x14ac:dyDescent="0.35">
      <c r="E1444" s="75"/>
    </row>
    <row r="1445" spans="5:5" x14ac:dyDescent="0.35">
      <c r="E1445" s="75"/>
    </row>
    <row r="1446" spans="5:5" x14ac:dyDescent="0.35">
      <c r="E1446" s="75"/>
    </row>
    <row r="1447" spans="5:5" x14ac:dyDescent="0.35">
      <c r="E1447" s="75"/>
    </row>
    <row r="1448" spans="5:5" x14ac:dyDescent="0.35">
      <c r="E1448" s="75"/>
    </row>
    <row r="1449" spans="5:5" x14ac:dyDescent="0.35">
      <c r="E1449" s="75"/>
    </row>
    <row r="1450" spans="5:5" x14ac:dyDescent="0.35">
      <c r="E1450" s="75"/>
    </row>
    <row r="1451" spans="5:5" x14ac:dyDescent="0.35">
      <c r="E1451" s="75"/>
    </row>
    <row r="1452" spans="5:5" x14ac:dyDescent="0.35">
      <c r="E1452" s="75"/>
    </row>
    <row r="1453" spans="5:5" x14ac:dyDescent="0.35">
      <c r="E1453" s="75"/>
    </row>
    <row r="1454" spans="5:5" x14ac:dyDescent="0.35">
      <c r="E1454" s="75"/>
    </row>
    <row r="1455" spans="5:5" x14ac:dyDescent="0.35">
      <c r="E1455" s="75"/>
    </row>
    <row r="1456" spans="5:5" x14ac:dyDescent="0.35">
      <c r="E1456" s="75"/>
    </row>
    <row r="1457" spans="5:5" x14ac:dyDescent="0.35">
      <c r="E1457" s="75"/>
    </row>
    <row r="1458" spans="5:5" x14ac:dyDescent="0.35">
      <c r="E1458" s="75"/>
    </row>
    <row r="1459" spans="5:5" x14ac:dyDescent="0.35">
      <c r="E1459" s="75"/>
    </row>
    <row r="1460" spans="5:5" x14ac:dyDescent="0.35">
      <c r="E1460" s="75"/>
    </row>
    <row r="1461" spans="5:5" x14ac:dyDescent="0.35">
      <c r="E1461" s="75"/>
    </row>
    <row r="1462" spans="5:5" x14ac:dyDescent="0.35">
      <c r="E1462" s="75"/>
    </row>
    <row r="1463" spans="5:5" x14ac:dyDescent="0.35">
      <c r="E1463" s="75"/>
    </row>
    <row r="1464" spans="5:5" x14ac:dyDescent="0.35">
      <c r="E1464" s="75"/>
    </row>
    <row r="1465" spans="5:5" x14ac:dyDescent="0.35">
      <c r="E1465" s="75"/>
    </row>
    <row r="1466" spans="5:5" x14ac:dyDescent="0.35">
      <c r="E1466" s="75"/>
    </row>
    <row r="1467" spans="5:5" x14ac:dyDescent="0.35">
      <c r="E1467" s="75"/>
    </row>
    <row r="1468" spans="5:5" x14ac:dyDescent="0.35">
      <c r="E1468" s="75"/>
    </row>
    <row r="1469" spans="5:5" x14ac:dyDescent="0.35">
      <c r="E1469" s="75"/>
    </row>
    <row r="1470" spans="5:5" x14ac:dyDescent="0.35">
      <c r="E1470" s="75"/>
    </row>
    <row r="1471" spans="5:5" x14ac:dyDescent="0.35">
      <c r="E1471" s="75"/>
    </row>
    <row r="1472" spans="5:5" x14ac:dyDescent="0.35">
      <c r="E1472" s="75"/>
    </row>
    <row r="1473" spans="5:5" x14ac:dyDescent="0.35">
      <c r="E1473" s="75"/>
    </row>
    <row r="1474" spans="5:5" x14ac:dyDescent="0.35">
      <c r="E1474" s="75"/>
    </row>
    <row r="1475" spans="5:5" x14ac:dyDescent="0.35">
      <c r="E1475" s="75"/>
    </row>
    <row r="1476" spans="5:5" x14ac:dyDescent="0.35">
      <c r="E1476" s="75"/>
    </row>
    <row r="1477" spans="5:5" x14ac:dyDescent="0.35">
      <c r="E1477" s="75"/>
    </row>
    <row r="1478" spans="5:5" x14ac:dyDescent="0.35">
      <c r="E1478" s="75"/>
    </row>
    <row r="1479" spans="5:5" x14ac:dyDescent="0.35">
      <c r="E1479" s="75"/>
    </row>
    <row r="1480" spans="5:5" x14ac:dyDescent="0.35">
      <c r="E1480" s="75"/>
    </row>
    <row r="1481" spans="5:5" x14ac:dyDescent="0.35">
      <c r="E1481" s="75"/>
    </row>
    <row r="1482" spans="5:5" x14ac:dyDescent="0.35">
      <c r="E1482" s="75"/>
    </row>
    <row r="1483" spans="5:5" x14ac:dyDescent="0.35">
      <c r="E1483" s="75"/>
    </row>
    <row r="1484" spans="5:5" x14ac:dyDescent="0.35">
      <c r="E1484" s="75"/>
    </row>
    <row r="1485" spans="5:5" x14ac:dyDescent="0.35">
      <c r="E1485" s="75"/>
    </row>
    <row r="1486" spans="5:5" x14ac:dyDescent="0.35">
      <c r="E1486" s="75"/>
    </row>
    <row r="1487" spans="5:5" x14ac:dyDescent="0.35">
      <c r="E1487" s="75"/>
    </row>
    <row r="1488" spans="5:5" x14ac:dyDescent="0.35">
      <c r="E1488" s="75"/>
    </row>
    <row r="1489" spans="5:5" x14ac:dyDescent="0.35">
      <c r="E1489" s="75"/>
    </row>
    <row r="1490" spans="5:5" x14ac:dyDescent="0.35">
      <c r="E1490" s="75"/>
    </row>
    <row r="1491" spans="5:5" x14ac:dyDescent="0.35">
      <c r="E1491" s="75"/>
    </row>
    <row r="1492" spans="5:5" x14ac:dyDescent="0.35">
      <c r="E1492" s="75"/>
    </row>
    <row r="1493" spans="5:5" x14ac:dyDescent="0.35">
      <c r="E1493" s="75"/>
    </row>
    <row r="1494" spans="5:5" x14ac:dyDescent="0.35">
      <c r="E1494" s="75"/>
    </row>
    <row r="1495" spans="5:5" x14ac:dyDescent="0.35">
      <c r="E1495" s="75"/>
    </row>
    <row r="1496" spans="5:5" x14ac:dyDescent="0.35">
      <c r="E1496" s="75"/>
    </row>
    <row r="1497" spans="5:5" x14ac:dyDescent="0.35">
      <c r="E1497" s="75"/>
    </row>
    <row r="1498" spans="5:5" x14ac:dyDescent="0.35">
      <c r="E1498" s="75"/>
    </row>
    <row r="1499" spans="5:5" x14ac:dyDescent="0.35">
      <c r="E1499" s="75"/>
    </row>
    <row r="1500" spans="5:5" x14ac:dyDescent="0.35">
      <c r="E1500" s="75"/>
    </row>
    <row r="1501" spans="5:5" x14ac:dyDescent="0.35">
      <c r="E1501" s="75"/>
    </row>
    <row r="1502" spans="5:5" x14ac:dyDescent="0.35">
      <c r="E1502" s="75"/>
    </row>
    <row r="1503" spans="5:5" x14ac:dyDescent="0.35">
      <c r="E1503" s="75"/>
    </row>
    <row r="1504" spans="5:5" x14ac:dyDescent="0.35">
      <c r="E1504" s="75"/>
    </row>
    <row r="1505" spans="5:5" x14ac:dyDescent="0.35">
      <c r="E1505" s="75"/>
    </row>
    <row r="1506" spans="5:5" x14ac:dyDescent="0.35">
      <c r="E1506" s="75"/>
    </row>
    <row r="1507" spans="5:5" x14ac:dyDescent="0.35">
      <c r="E1507" s="75"/>
    </row>
    <row r="1508" spans="5:5" x14ac:dyDescent="0.35">
      <c r="E1508" s="75"/>
    </row>
    <row r="1509" spans="5:5" x14ac:dyDescent="0.35">
      <c r="E1509" s="75"/>
    </row>
    <row r="1510" spans="5:5" x14ac:dyDescent="0.35">
      <c r="E1510" s="75"/>
    </row>
    <row r="1511" spans="5:5" x14ac:dyDescent="0.35">
      <c r="E1511" s="75"/>
    </row>
    <row r="1512" spans="5:5" x14ac:dyDescent="0.35">
      <c r="E1512" s="75"/>
    </row>
    <row r="1513" spans="5:5" x14ac:dyDescent="0.35">
      <c r="E1513" s="75"/>
    </row>
    <row r="1514" spans="5:5" x14ac:dyDescent="0.35">
      <c r="E1514" s="75"/>
    </row>
    <row r="1515" spans="5:5" x14ac:dyDescent="0.35">
      <c r="E1515" s="75"/>
    </row>
    <row r="1516" spans="5:5" x14ac:dyDescent="0.35">
      <c r="E1516" s="75"/>
    </row>
    <row r="1517" spans="5:5" x14ac:dyDescent="0.35">
      <c r="E1517" s="75"/>
    </row>
    <row r="1518" spans="5:5" x14ac:dyDescent="0.35">
      <c r="E1518" s="75"/>
    </row>
    <row r="1519" spans="5:5" x14ac:dyDescent="0.35">
      <c r="E1519" s="75"/>
    </row>
    <row r="1520" spans="5:5" x14ac:dyDescent="0.35">
      <c r="E1520" s="75"/>
    </row>
    <row r="1521" spans="5:5" x14ac:dyDescent="0.35">
      <c r="E1521" s="75"/>
    </row>
    <row r="1522" spans="5:5" x14ac:dyDescent="0.35">
      <c r="E1522" s="75"/>
    </row>
    <row r="1523" spans="5:5" x14ac:dyDescent="0.35">
      <c r="E1523" s="75"/>
    </row>
    <row r="1524" spans="5:5" x14ac:dyDescent="0.35">
      <c r="E1524" s="75"/>
    </row>
    <row r="1525" spans="5:5" x14ac:dyDescent="0.35">
      <c r="E1525" s="75"/>
    </row>
    <row r="1526" spans="5:5" x14ac:dyDescent="0.35">
      <c r="E1526" s="75"/>
    </row>
    <row r="1527" spans="5:5" x14ac:dyDescent="0.35">
      <c r="E1527" s="75"/>
    </row>
    <row r="1528" spans="5:5" x14ac:dyDescent="0.35">
      <c r="E1528" s="75"/>
    </row>
    <row r="1529" spans="5:5" x14ac:dyDescent="0.35">
      <c r="E1529" s="75"/>
    </row>
    <row r="1530" spans="5:5" x14ac:dyDescent="0.35">
      <c r="E1530" s="75"/>
    </row>
    <row r="1531" spans="5:5" x14ac:dyDescent="0.35">
      <c r="E1531" s="75"/>
    </row>
    <row r="1532" spans="5:5" x14ac:dyDescent="0.35">
      <c r="E1532" s="75"/>
    </row>
    <row r="1533" spans="5:5" x14ac:dyDescent="0.35">
      <c r="E1533" s="75"/>
    </row>
    <row r="1534" spans="5:5" x14ac:dyDescent="0.35">
      <c r="E1534" s="75"/>
    </row>
    <row r="1535" spans="5:5" x14ac:dyDescent="0.35">
      <c r="E1535" s="75"/>
    </row>
    <row r="1536" spans="5:5" x14ac:dyDescent="0.35">
      <c r="E1536" s="75"/>
    </row>
    <row r="1537" spans="5:5" x14ac:dyDescent="0.35">
      <c r="E1537" s="75"/>
    </row>
    <row r="1538" spans="5:5" x14ac:dyDescent="0.35">
      <c r="E1538" s="75"/>
    </row>
    <row r="1539" spans="5:5" x14ac:dyDescent="0.35">
      <c r="E1539" s="75"/>
    </row>
    <row r="1540" spans="5:5" x14ac:dyDescent="0.35">
      <c r="E1540" s="75"/>
    </row>
    <row r="1541" spans="5:5" x14ac:dyDescent="0.35">
      <c r="E1541" s="75"/>
    </row>
    <row r="1542" spans="5:5" x14ac:dyDescent="0.35">
      <c r="E1542" s="75"/>
    </row>
    <row r="1543" spans="5:5" x14ac:dyDescent="0.35">
      <c r="E1543" s="75"/>
    </row>
    <row r="1544" spans="5:5" x14ac:dyDescent="0.35">
      <c r="E1544" s="75"/>
    </row>
    <row r="1545" spans="5:5" x14ac:dyDescent="0.35">
      <c r="E1545" s="75"/>
    </row>
    <row r="1546" spans="5:5" x14ac:dyDescent="0.35">
      <c r="E1546" s="75"/>
    </row>
    <row r="1547" spans="5:5" x14ac:dyDescent="0.35">
      <c r="E1547" s="75"/>
    </row>
    <row r="1548" spans="5:5" x14ac:dyDescent="0.35">
      <c r="E1548" s="75"/>
    </row>
    <row r="1549" spans="5:5" x14ac:dyDescent="0.35">
      <c r="E1549" s="75"/>
    </row>
    <row r="1550" spans="5:5" x14ac:dyDescent="0.35">
      <c r="E1550" s="75"/>
    </row>
    <row r="1551" spans="5:5" x14ac:dyDescent="0.35">
      <c r="E1551" s="75"/>
    </row>
    <row r="1552" spans="5:5" x14ac:dyDescent="0.35">
      <c r="E1552" s="75"/>
    </row>
    <row r="1553" spans="5:5" x14ac:dyDescent="0.35">
      <c r="E1553" s="75"/>
    </row>
    <row r="1554" spans="5:5" x14ac:dyDescent="0.35">
      <c r="E1554" s="75"/>
    </row>
    <row r="1555" spans="5:5" x14ac:dyDescent="0.35">
      <c r="E1555" s="75"/>
    </row>
    <row r="1556" spans="5:5" x14ac:dyDescent="0.35">
      <c r="E1556" s="75"/>
    </row>
    <row r="1557" spans="5:5" x14ac:dyDescent="0.35">
      <c r="E1557" s="75"/>
    </row>
    <row r="1558" spans="5:5" x14ac:dyDescent="0.35">
      <c r="E1558" s="75"/>
    </row>
    <row r="1559" spans="5:5" x14ac:dyDescent="0.35">
      <c r="E1559" s="75"/>
    </row>
    <row r="1560" spans="5:5" x14ac:dyDescent="0.35">
      <c r="E1560" s="75"/>
    </row>
    <row r="1561" spans="5:5" x14ac:dyDescent="0.35">
      <c r="E1561" s="75"/>
    </row>
    <row r="1562" spans="5:5" x14ac:dyDescent="0.35">
      <c r="E1562" s="75"/>
    </row>
    <row r="1563" spans="5:5" x14ac:dyDescent="0.35">
      <c r="E1563" s="75"/>
    </row>
    <row r="1564" spans="5:5" x14ac:dyDescent="0.35">
      <c r="E1564" s="75"/>
    </row>
    <row r="1565" spans="5:5" x14ac:dyDescent="0.35">
      <c r="E1565" s="75"/>
    </row>
    <row r="1566" spans="5:5" x14ac:dyDescent="0.35">
      <c r="E1566" s="75"/>
    </row>
    <row r="1567" spans="5:5" x14ac:dyDescent="0.35">
      <c r="E1567" s="75"/>
    </row>
    <row r="1568" spans="5:5" x14ac:dyDescent="0.35">
      <c r="E1568" s="75"/>
    </row>
    <row r="1569" spans="5:5" x14ac:dyDescent="0.35">
      <c r="E1569" s="75"/>
    </row>
    <row r="1570" spans="5:5" x14ac:dyDescent="0.35">
      <c r="E1570" s="75"/>
    </row>
    <row r="1571" spans="5:5" x14ac:dyDescent="0.35">
      <c r="E1571" s="75"/>
    </row>
    <row r="1572" spans="5:5" x14ac:dyDescent="0.35">
      <c r="E1572" s="75"/>
    </row>
    <row r="1573" spans="5:5" x14ac:dyDescent="0.35">
      <c r="E1573" s="75"/>
    </row>
    <row r="1574" spans="5:5" x14ac:dyDescent="0.35">
      <c r="E1574" s="75"/>
    </row>
    <row r="1575" spans="5:5" x14ac:dyDescent="0.35">
      <c r="E1575" s="75"/>
    </row>
    <row r="1576" spans="5:5" x14ac:dyDescent="0.35">
      <c r="E1576" s="75"/>
    </row>
    <row r="1577" spans="5:5" x14ac:dyDescent="0.35">
      <c r="E1577" s="75"/>
    </row>
    <row r="1578" spans="5:5" x14ac:dyDescent="0.35">
      <c r="E1578" s="75"/>
    </row>
    <row r="1579" spans="5:5" x14ac:dyDescent="0.35">
      <c r="E1579" s="75"/>
    </row>
    <row r="1580" spans="5:5" x14ac:dyDescent="0.35">
      <c r="E1580" s="75"/>
    </row>
    <row r="1581" spans="5:5" x14ac:dyDescent="0.35">
      <c r="E1581" s="75"/>
    </row>
    <row r="1582" spans="5:5" x14ac:dyDescent="0.35">
      <c r="E1582" s="75"/>
    </row>
    <row r="1583" spans="5:5" x14ac:dyDescent="0.35">
      <c r="E1583" s="75"/>
    </row>
    <row r="1584" spans="5:5" x14ac:dyDescent="0.35">
      <c r="E1584" s="75"/>
    </row>
    <row r="1585" spans="5:5" x14ac:dyDescent="0.35">
      <c r="E1585" s="75"/>
    </row>
    <row r="1586" spans="5:5" x14ac:dyDescent="0.35">
      <c r="E1586" s="75"/>
    </row>
    <row r="1587" spans="5:5" x14ac:dyDescent="0.35">
      <c r="E1587" s="75"/>
    </row>
    <row r="1588" spans="5:5" x14ac:dyDescent="0.35">
      <c r="E1588" s="75"/>
    </row>
    <row r="1589" spans="5:5" x14ac:dyDescent="0.35">
      <c r="E1589" s="75"/>
    </row>
    <row r="1590" spans="5:5" x14ac:dyDescent="0.35">
      <c r="E1590" s="75"/>
    </row>
    <row r="1591" spans="5:5" x14ac:dyDescent="0.35">
      <c r="E1591" s="75"/>
    </row>
    <row r="1592" spans="5:5" x14ac:dyDescent="0.35">
      <c r="E1592" s="75"/>
    </row>
    <row r="1593" spans="5:5" x14ac:dyDescent="0.35">
      <c r="E1593" s="75"/>
    </row>
    <row r="1594" spans="5:5" x14ac:dyDescent="0.35">
      <c r="E1594" s="75"/>
    </row>
    <row r="1595" spans="5:5" x14ac:dyDescent="0.35">
      <c r="E1595" s="75"/>
    </row>
    <row r="1596" spans="5:5" x14ac:dyDescent="0.35">
      <c r="E1596" s="75"/>
    </row>
    <row r="1597" spans="5:5" x14ac:dyDescent="0.35">
      <c r="E1597" s="75"/>
    </row>
    <row r="1598" spans="5:5" x14ac:dyDescent="0.35">
      <c r="E1598" s="75"/>
    </row>
    <row r="1599" spans="5:5" x14ac:dyDescent="0.35">
      <c r="E1599" s="75"/>
    </row>
    <row r="1600" spans="5:5" x14ac:dyDescent="0.35">
      <c r="E1600" s="75"/>
    </row>
    <row r="1601" spans="5:5" x14ac:dyDescent="0.35">
      <c r="E1601" s="75"/>
    </row>
    <row r="1602" spans="5:5" x14ac:dyDescent="0.35">
      <c r="E1602" s="75"/>
    </row>
    <row r="1603" spans="5:5" x14ac:dyDescent="0.35">
      <c r="E1603" s="75"/>
    </row>
    <row r="1604" spans="5:5" x14ac:dyDescent="0.35">
      <c r="E1604" s="75"/>
    </row>
    <row r="1605" spans="5:5" x14ac:dyDescent="0.35">
      <c r="E1605" s="75"/>
    </row>
    <row r="1606" spans="5:5" x14ac:dyDescent="0.35">
      <c r="E1606" s="75"/>
    </row>
    <row r="1607" spans="5:5" x14ac:dyDescent="0.35">
      <c r="E1607" s="75"/>
    </row>
    <row r="1608" spans="5:5" x14ac:dyDescent="0.35">
      <c r="E1608" s="75"/>
    </row>
    <row r="1609" spans="5:5" x14ac:dyDescent="0.35">
      <c r="E1609" s="75"/>
    </row>
    <row r="1610" spans="5:5" x14ac:dyDescent="0.35">
      <c r="E1610" s="75"/>
    </row>
    <row r="1611" spans="5:5" x14ac:dyDescent="0.35">
      <c r="E1611" s="75"/>
    </row>
    <row r="1612" spans="5:5" x14ac:dyDescent="0.35">
      <c r="E1612" s="75"/>
    </row>
    <row r="1613" spans="5:5" x14ac:dyDescent="0.35">
      <c r="E1613" s="75"/>
    </row>
    <row r="1614" spans="5:5" x14ac:dyDescent="0.35">
      <c r="E1614" s="75"/>
    </row>
    <row r="1615" spans="5:5" x14ac:dyDescent="0.35">
      <c r="E1615" s="75"/>
    </row>
    <row r="1616" spans="5:5" x14ac:dyDescent="0.35">
      <c r="E1616" s="75"/>
    </row>
    <row r="1617" spans="5:5" x14ac:dyDescent="0.35">
      <c r="E1617" s="75"/>
    </row>
    <row r="1618" spans="5:5" x14ac:dyDescent="0.35">
      <c r="E1618" s="75"/>
    </row>
    <row r="1619" spans="5:5" x14ac:dyDescent="0.35">
      <c r="E1619" s="75"/>
    </row>
    <row r="1620" spans="5:5" x14ac:dyDescent="0.35">
      <c r="E1620" s="75"/>
    </row>
    <row r="1621" spans="5:5" x14ac:dyDescent="0.35">
      <c r="E1621" s="75"/>
    </row>
    <row r="1622" spans="5:5" x14ac:dyDescent="0.35">
      <c r="E1622" s="75"/>
    </row>
    <row r="1623" spans="5:5" x14ac:dyDescent="0.35">
      <c r="E1623" s="75"/>
    </row>
    <row r="1624" spans="5:5" x14ac:dyDescent="0.35">
      <c r="E1624" s="75"/>
    </row>
    <row r="1625" spans="5:5" x14ac:dyDescent="0.35">
      <c r="E1625" s="75"/>
    </row>
    <row r="1626" spans="5:5" x14ac:dyDescent="0.35">
      <c r="E1626" s="75"/>
    </row>
    <row r="1627" spans="5:5" x14ac:dyDescent="0.35">
      <c r="E1627" s="75"/>
    </row>
    <row r="1628" spans="5:5" x14ac:dyDescent="0.35">
      <c r="E1628" s="75"/>
    </row>
    <row r="1629" spans="5:5" x14ac:dyDescent="0.35">
      <c r="E1629" s="75"/>
    </row>
    <row r="1630" spans="5:5" x14ac:dyDescent="0.35">
      <c r="E1630" s="75"/>
    </row>
    <row r="1631" spans="5:5" x14ac:dyDescent="0.35">
      <c r="E1631" s="75"/>
    </row>
    <row r="1632" spans="5:5" x14ac:dyDescent="0.35">
      <c r="E1632" s="75"/>
    </row>
    <row r="1633" spans="5:5" x14ac:dyDescent="0.35">
      <c r="E1633" s="75"/>
    </row>
    <row r="1634" spans="5:5" x14ac:dyDescent="0.35">
      <c r="E1634" s="75"/>
    </row>
    <row r="1635" spans="5:5" x14ac:dyDescent="0.35">
      <c r="E1635" s="75"/>
    </row>
    <row r="1636" spans="5:5" x14ac:dyDescent="0.35">
      <c r="E1636" s="75"/>
    </row>
    <row r="1637" spans="5:5" x14ac:dyDescent="0.35">
      <c r="E1637" s="75"/>
    </row>
    <row r="1638" spans="5:5" x14ac:dyDescent="0.35">
      <c r="E1638" s="75"/>
    </row>
    <row r="1639" spans="5:5" x14ac:dyDescent="0.35">
      <c r="E1639" s="75"/>
    </row>
    <row r="1640" spans="5:5" x14ac:dyDescent="0.35">
      <c r="E1640" s="75"/>
    </row>
    <row r="1641" spans="5:5" x14ac:dyDescent="0.35">
      <c r="E1641" s="75"/>
    </row>
    <row r="1642" spans="5:5" x14ac:dyDescent="0.35">
      <c r="E1642" s="75"/>
    </row>
    <row r="1643" spans="5:5" x14ac:dyDescent="0.35">
      <c r="E1643" s="75"/>
    </row>
    <row r="1644" spans="5:5" x14ac:dyDescent="0.35">
      <c r="E1644" s="75"/>
    </row>
    <row r="1645" spans="5:5" x14ac:dyDescent="0.35">
      <c r="E1645" s="75"/>
    </row>
    <row r="1646" spans="5:5" x14ac:dyDescent="0.35">
      <c r="E1646" s="75"/>
    </row>
    <row r="1647" spans="5:5" x14ac:dyDescent="0.35">
      <c r="E1647" s="75"/>
    </row>
    <row r="1648" spans="5:5" x14ac:dyDescent="0.35">
      <c r="E1648" s="75"/>
    </row>
    <row r="1649" spans="5:5" x14ac:dyDescent="0.35">
      <c r="E1649" s="75"/>
    </row>
    <row r="1650" spans="5:5" x14ac:dyDescent="0.35">
      <c r="E1650" s="75"/>
    </row>
    <row r="1651" spans="5:5" x14ac:dyDescent="0.35">
      <c r="E1651" s="75"/>
    </row>
    <row r="1652" spans="5:5" x14ac:dyDescent="0.35">
      <c r="E1652" s="75"/>
    </row>
    <row r="1653" spans="5:5" x14ac:dyDescent="0.35">
      <c r="E1653" s="75"/>
    </row>
    <row r="1654" spans="5:5" x14ac:dyDescent="0.35">
      <c r="E1654" s="75"/>
    </row>
    <row r="1655" spans="5:5" x14ac:dyDescent="0.35">
      <c r="E1655" s="75"/>
    </row>
    <row r="1656" spans="5:5" x14ac:dyDescent="0.35">
      <c r="E1656" s="75"/>
    </row>
    <row r="1657" spans="5:5" x14ac:dyDescent="0.35">
      <c r="E1657" s="75"/>
    </row>
    <row r="1658" spans="5:5" x14ac:dyDescent="0.35">
      <c r="E1658" s="75"/>
    </row>
    <row r="1659" spans="5:5" x14ac:dyDescent="0.35">
      <c r="E1659" s="75"/>
    </row>
    <row r="1660" spans="5:5" x14ac:dyDescent="0.35">
      <c r="E1660" s="75"/>
    </row>
    <row r="1661" spans="5:5" x14ac:dyDescent="0.35">
      <c r="E1661" s="75"/>
    </row>
    <row r="1662" spans="5:5" x14ac:dyDescent="0.35">
      <c r="E1662" s="75"/>
    </row>
    <row r="1663" spans="5:5" x14ac:dyDescent="0.35">
      <c r="E1663" s="75"/>
    </row>
    <row r="1664" spans="5:5" x14ac:dyDescent="0.35">
      <c r="E1664" s="75"/>
    </row>
    <row r="1665" spans="5:5" x14ac:dyDescent="0.35">
      <c r="E1665" s="75"/>
    </row>
    <row r="1666" spans="5:5" x14ac:dyDescent="0.35">
      <c r="E1666" s="75"/>
    </row>
    <row r="1667" spans="5:5" x14ac:dyDescent="0.35">
      <c r="E1667" s="75"/>
    </row>
    <row r="1668" spans="5:5" x14ac:dyDescent="0.35">
      <c r="E1668" s="75"/>
    </row>
    <row r="1669" spans="5:5" x14ac:dyDescent="0.35">
      <c r="E1669" s="75"/>
    </row>
    <row r="1670" spans="5:5" x14ac:dyDescent="0.35">
      <c r="E1670" s="75"/>
    </row>
    <row r="1671" spans="5:5" x14ac:dyDescent="0.35">
      <c r="E1671" s="75"/>
    </row>
    <row r="1672" spans="5:5" x14ac:dyDescent="0.35">
      <c r="E1672" s="75"/>
    </row>
    <row r="1673" spans="5:5" x14ac:dyDescent="0.35">
      <c r="E1673" s="75"/>
    </row>
    <row r="1674" spans="5:5" x14ac:dyDescent="0.35">
      <c r="E1674" s="75"/>
    </row>
    <row r="1675" spans="5:5" x14ac:dyDescent="0.35">
      <c r="E1675" s="75"/>
    </row>
    <row r="1676" spans="5:5" x14ac:dyDescent="0.35">
      <c r="E1676" s="75"/>
    </row>
    <row r="1677" spans="5:5" x14ac:dyDescent="0.35">
      <c r="E1677" s="75"/>
    </row>
    <row r="1678" spans="5:5" x14ac:dyDescent="0.35">
      <c r="E1678" s="75"/>
    </row>
    <row r="1679" spans="5:5" x14ac:dyDescent="0.35">
      <c r="E1679" s="75"/>
    </row>
    <row r="1680" spans="5:5" x14ac:dyDescent="0.35">
      <c r="E1680" s="75"/>
    </row>
    <row r="1681" spans="5:5" x14ac:dyDescent="0.35">
      <c r="E1681" s="75"/>
    </row>
    <row r="1682" spans="5:5" x14ac:dyDescent="0.35">
      <c r="E1682" s="75"/>
    </row>
    <row r="1683" spans="5:5" x14ac:dyDescent="0.35">
      <c r="E1683" s="75"/>
    </row>
    <row r="1684" spans="5:5" x14ac:dyDescent="0.35">
      <c r="E1684" s="75"/>
    </row>
    <row r="1685" spans="5:5" x14ac:dyDescent="0.35">
      <c r="E1685" s="75"/>
    </row>
    <row r="1686" spans="5:5" x14ac:dyDescent="0.35">
      <c r="E1686" s="75"/>
    </row>
    <row r="1687" spans="5:5" x14ac:dyDescent="0.35">
      <c r="E1687" s="75"/>
    </row>
    <row r="1688" spans="5:5" x14ac:dyDescent="0.35">
      <c r="E1688" s="75"/>
    </row>
    <row r="1689" spans="5:5" x14ac:dyDescent="0.35">
      <c r="E1689" s="75"/>
    </row>
    <row r="1690" spans="5:5" x14ac:dyDescent="0.35">
      <c r="E1690" s="75"/>
    </row>
    <row r="1691" spans="5:5" x14ac:dyDescent="0.35">
      <c r="E1691" s="75"/>
    </row>
    <row r="1692" spans="5:5" x14ac:dyDescent="0.35">
      <c r="E1692" s="75"/>
    </row>
    <row r="1693" spans="5:5" x14ac:dyDescent="0.35">
      <c r="E1693" s="75"/>
    </row>
    <row r="1694" spans="5:5" x14ac:dyDescent="0.35">
      <c r="E1694" s="75"/>
    </row>
    <row r="1695" spans="5:5" x14ac:dyDescent="0.35">
      <c r="E1695" s="75"/>
    </row>
    <row r="1696" spans="5:5" x14ac:dyDescent="0.35">
      <c r="E1696" s="75"/>
    </row>
    <row r="1697" spans="5:5" x14ac:dyDescent="0.35">
      <c r="E1697" s="75"/>
    </row>
    <row r="1698" spans="5:5" x14ac:dyDescent="0.35">
      <c r="E1698" s="75"/>
    </row>
    <row r="1699" spans="5:5" x14ac:dyDescent="0.35">
      <c r="E1699" s="75"/>
    </row>
    <row r="1700" spans="5:5" x14ac:dyDescent="0.35">
      <c r="E1700" s="75"/>
    </row>
    <row r="1701" spans="5:5" x14ac:dyDescent="0.35">
      <c r="E1701" s="75"/>
    </row>
    <row r="1702" spans="5:5" x14ac:dyDescent="0.35">
      <c r="E1702" s="75"/>
    </row>
    <row r="1703" spans="5:5" x14ac:dyDescent="0.35">
      <c r="E1703" s="75"/>
    </row>
    <row r="1704" spans="5:5" x14ac:dyDescent="0.35">
      <c r="E1704" s="75"/>
    </row>
    <row r="1705" spans="5:5" x14ac:dyDescent="0.35">
      <c r="E1705" s="75"/>
    </row>
    <row r="1706" spans="5:5" x14ac:dyDescent="0.35">
      <c r="E1706" s="75"/>
    </row>
    <row r="1707" spans="5:5" x14ac:dyDescent="0.35">
      <c r="E1707" s="75"/>
    </row>
    <row r="1708" spans="5:5" x14ac:dyDescent="0.35">
      <c r="E1708" s="75"/>
    </row>
    <row r="1709" spans="5:5" x14ac:dyDescent="0.35">
      <c r="E1709" s="75"/>
    </row>
    <row r="1710" spans="5:5" x14ac:dyDescent="0.35">
      <c r="E1710" s="75"/>
    </row>
    <row r="1711" spans="5:5" x14ac:dyDescent="0.35">
      <c r="E1711" s="75"/>
    </row>
    <row r="1712" spans="5:5" x14ac:dyDescent="0.35">
      <c r="E1712" s="75"/>
    </row>
    <row r="1713" spans="5:5" x14ac:dyDescent="0.35">
      <c r="E1713" s="75"/>
    </row>
    <row r="1714" spans="5:5" x14ac:dyDescent="0.35">
      <c r="E1714" s="75"/>
    </row>
    <row r="1715" spans="5:5" x14ac:dyDescent="0.35">
      <c r="E1715" s="75"/>
    </row>
    <row r="1716" spans="5:5" x14ac:dyDescent="0.35">
      <c r="E1716" s="75"/>
    </row>
    <row r="1717" spans="5:5" x14ac:dyDescent="0.35">
      <c r="E1717" s="75"/>
    </row>
    <row r="1718" spans="5:5" x14ac:dyDescent="0.35">
      <c r="E1718" s="75"/>
    </row>
    <row r="1719" spans="5:5" x14ac:dyDescent="0.35">
      <c r="E1719" s="75"/>
    </row>
    <row r="1720" spans="5:5" x14ac:dyDescent="0.35">
      <c r="E1720" s="75"/>
    </row>
    <row r="1721" spans="5:5" x14ac:dyDescent="0.35">
      <c r="E1721" s="75"/>
    </row>
    <row r="1722" spans="5:5" x14ac:dyDescent="0.35">
      <c r="E1722" s="75"/>
    </row>
    <row r="1723" spans="5:5" x14ac:dyDescent="0.35">
      <c r="E1723" s="75"/>
    </row>
    <row r="1724" spans="5:5" x14ac:dyDescent="0.35">
      <c r="E1724" s="75"/>
    </row>
    <row r="1725" spans="5:5" x14ac:dyDescent="0.35">
      <c r="E1725" s="75"/>
    </row>
    <row r="1726" spans="5:5" x14ac:dyDescent="0.35">
      <c r="E1726" s="75"/>
    </row>
    <row r="1727" spans="5:5" x14ac:dyDescent="0.35">
      <c r="E1727" s="75"/>
    </row>
    <row r="1728" spans="5:5" x14ac:dyDescent="0.35">
      <c r="E1728" s="75"/>
    </row>
    <row r="1729" spans="5:5" x14ac:dyDescent="0.35">
      <c r="E1729" s="75"/>
    </row>
    <row r="1730" spans="5:5" x14ac:dyDescent="0.35">
      <c r="E1730" s="75"/>
    </row>
    <row r="1731" spans="5:5" x14ac:dyDescent="0.35">
      <c r="E1731" s="75"/>
    </row>
    <row r="1732" spans="5:5" x14ac:dyDescent="0.35">
      <c r="E1732" s="75"/>
    </row>
    <row r="1733" spans="5:5" x14ac:dyDescent="0.35">
      <c r="E1733" s="75"/>
    </row>
    <row r="1734" spans="5:5" x14ac:dyDescent="0.35">
      <c r="E1734" s="75"/>
    </row>
    <row r="1735" spans="5:5" x14ac:dyDescent="0.35">
      <c r="E1735" s="75"/>
    </row>
    <row r="1736" spans="5:5" x14ac:dyDescent="0.35">
      <c r="E1736" s="75"/>
    </row>
    <row r="1737" spans="5:5" x14ac:dyDescent="0.35">
      <c r="E1737" s="75"/>
    </row>
    <row r="1738" spans="5:5" x14ac:dyDescent="0.35">
      <c r="E1738" s="75"/>
    </row>
    <row r="1739" spans="5:5" x14ac:dyDescent="0.35">
      <c r="E1739" s="75"/>
    </row>
    <row r="1740" spans="5:5" x14ac:dyDescent="0.35">
      <c r="E1740" s="75"/>
    </row>
    <row r="1741" spans="5:5" x14ac:dyDescent="0.35">
      <c r="E1741" s="75"/>
    </row>
    <row r="1742" spans="5:5" x14ac:dyDescent="0.35">
      <c r="E1742" s="75"/>
    </row>
    <row r="1743" spans="5:5" x14ac:dyDescent="0.35">
      <c r="E1743" s="75"/>
    </row>
    <row r="1744" spans="5:5" x14ac:dyDescent="0.35">
      <c r="E1744" s="75"/>
    </row>
    <row r="1745" spans="5:5" x14ac:dyDescent="0.35">
      <c r="E1745" s="75"/>
    </row>
    <row r="1746" spans="5:5" x14ac:dyDescent="0.35">
      <c r="E1746" s="75"/>
    </row>
    <row r="1747" spans="5:5" x14ac:dyDescent="0.35">
      <c r="E1747" s="75"/>
    </row>
    <row r="1748" spans="5:5" x14ac:dyDescent="0.35">
      <c r="E1748" s="75"/>
    </row>
    <row r="1749" spans="5:5" x14ac:dyDescent="0.35">
      <c r="E1749" s="75"/>
    </row>
    <row r="1750" spans="5:5" x14ac:dyDescent="0.35">
      <c r="E1750" s="75"/>
    </row>
    <row r="1751" spans="5:5" x14ac:dyDescent="0.35">
      <c r="E1751" s="75"/>
    </row>
    <row r="1752" spans="5:5" x14ac:dyDescent="0.35">
      <c r="E1752" s="75"/>
    </row>
    <row r="1753" spans="5:5" x14ac:dyDescent="0.35">
      <c r="E1753" s="75"/>
    </row>
    <row r="1754" spans="5:5" x14ac:dyDescent="0.35">
      <c r="E1754" s="75"/>
    </row>
    <row r="1755" spans="5:5" x14ac:dyDescent="0.35">
      <c r="E1755" s="75"/>
    </row>
    <row r="1756" spans="5:5" x14ac:dyDescent="0.35">
      <c r="E1756" s="75"/>
    </row>
    <row r="1757" spans="5:5" x14ac:dyDescent="0.35">
      <c r="E1757" s="75"/>
    </row>
    <row r="1758" spans="5:5" x14ac:dyDescent="0.35">
      <c r="E1758" s="75"/>
    </row>
    <row r="1759" spans="5:5" x14ac:dyDescent="0.35">
      <c r="E1759" s="75"/>
    </row>
    <row r="1760" spans="5:5" x14ac:dyDescent="0.35">
      <c r="E1760" s="75"/>
    </row>
    <row r="1761" spans="5:5" x14ac:dyDescent="0.35">
      <c r="E1761" s="75"/>
    </row>
    <row r="1762" spans="5:5" x14ac:dyDescent="0.35">
      <c r="E1762" s="75"/>
    </row>
    <row r="1763" spans="5:5" x14ac:dyDescent="0.35">
      <c r="E1763" s="75"/>
    </row>
    <row r="1764" spans="5:5" x14ac:dyDescent="0.35">
      <c r="E1764" s="75"/>
    </row>
    <row r="1765" spans="5:5" x14ac:dyDescent="0.35">
      <c r="E1765" s="75"/>
    </row>
    <row r="1766" spans="5:5" x14ac:dyDescent="0.35">
      <c r="E1766" s="75"/>
    </row>
    <row r="1767" spans="5:5" x14ac:dyDescent="0.35">
      <c r="E1767" s="75"/>
    </row>
    <row r="1768" spans="5:5" x14ac:dyDescent="0.35">
      <c r="E1768" s="75"/>
    </row>
    <row r="1769" spans="5:5" x14ac:dyDescent="0.35">
      <c r="E1769" s="75"/>
    </row>
    <row r="1770" spans="5:5" x14ac:dyDescent="0.35">
      <c r="E1770" s="75"/>
    </row>
    <row r="1771" spans="5:5" x14ac:dyDescent="0.35">
      <c r="E1771" s="75"/>
    </row>
    <row r="1772" spans="5:5" x14ac:dyDescent="0.35">
      <c r="E1772" s="75"/>
    </row>
    <row r="1773" spans="5:5" x14ac:dyDescent="0.35">
      <c r="E1773" s="75"/>
    </row>
    <row r="1774" spans="5:5" x14ac:dyDescent="0.35">
      <c r="E1774" s="75"/>
    </row>
    <row r="1775" spans="5:5" x14ac:dyDescent="0.35">
      <c r="E1775" s="75"/>
    </row>
    <row r="1776" spans="5:5" x14ac:dyDescent="0.35">
      <c r="E1776" s="75"/>
    </row>
    <row r="1777" spans="5:5" x14ac:dyDescent="0.35">
      <c r="E1777" s="75"/>
    </row>
    <row r="1778" spans="5:5" x14ac:dyDescent="0.35">
      <c r="E1778" s="75"/>
    </row>
    <row r="1779" spans="5:5" x14ac:dyDescent="0.35">
      <c r="E1779" s="75"/>
    </row>
    <row r="1780" spans="5:5" x14ac:dyDescent="0.35">
      <c r="E1780" s="75"/>
    </row>
    <row r="1781" spans="5:5" x14ac:dyDescent="0.35">
      <c r="E1781" s="75"/>
    </row>
    <row r="1782" spans="5:5" x14ac:dyDescent="0.35">
      <c r="E1782" s="75"/>
    </row>
    <row r="1783" spans="5:5" x14ac:dyDescent="0.35">
      <c r="E1783" s="75"/>
    </row>
    <row r="1784" spans="5:5" x14ac:dyDescent="0.35">
      <c r="E1784" s="75"/>
    </row>
    <row r="1785" spans="5:5" x14ac:dyDescent="0.35">
      <c r="E1785" s="75"/>
    </row>
    <row r="1786" spans="5:5" x14ac:dyDescent="0.35">
      <c r="E1786" s="75"/>
    </row>
    <row r="1787" spans="5:5" x14ac:dyDescent="0.35">
      <c r="E1787" s="75"/>
    </row>
    <row r="1788" spans="5:5" x14ac:dyDescent="0.35">
      <c r="E1788" s="75"/>
    </row>
    <row r="1789" spans="5:5" x14ac:dyDescent="0.35">
      <c r="E1789" s="75"/>
    </row>
    <row r="1790" spans="5:5" x14ac:dyDescent="0.35">
      <c r="E1790" s="75"/>
    </row>
    <row r="1791" spans="5:5" x14ac:dyDescent="0.35">
      <c r="E1791" s="75"/>
    </row>
    <row r="1792" spans="5:5" x14ac:dyDescent="0.35">
      <c r="E1792" s="75"/>
    </row>
    <row r="1793" spans="5:5" x14ac:dyDescent="0.35">
      <c r="E1793" s="75"/>
    </row>
    <row r="1794" spans="5:5" x14ac:dyDescent="0.35">
      <c r="E1794" s="75"/>
    </row>
    <row r="1795" spans="5:5" x14ac:dyDescent="0.35">
      <c r="E1795" s="75"/>
    </row>
    <row r="1796" spans="5:5" x14ac:dyDescent="0.35">
      <c r="E1796" s="75"/>
    </row>
    <row r="1797" spans="5:5" x14ac:dyDescent="0.35">
      <c r="E1797" s="75"/>
    </row>
    <row r="1798" spans="5:5" x14ac:dyDescent="0.35">
      <c r="E1798" s="75"/>
    </row>
    <row r="1799" spans="5:5" x14ac:dyDescent="0.35">
      <c r="E1799" s="75"/>
    </row>
    <row r="1800" spans="5:5" x14ac:dyDescent="0.35">
      <c r="E1800" s="75"/>
    </row>
    <row r="1801" spans="5:5" x14ac:dyDescent="0.35">
      <c r="E1801" s="75"/>
    </row>
    <row r="1802" spans="5:5" x14ac:dyDescent="0.35">
      <c r="E1802" s="75"/>
    </row>
    <row r="1803" spans="5:5" x14ac:dyDescent="0.35">
      <c r="E1803" s="75"/>
    </row>
    <row r="1804" spans="5:5" x14ac:dyDescent="0.35">
      <c r="E1804" s="75"/>
    </row>
    <row r="1805" spans="5:5" x14ac:dyDescent="0.35">
      <c r="E1805" s="75"/>
    </row>
    <row r="1806" spans="5:5" x14ac:dyDescent="0.35">
      <c r="E1806" s="75"/>
    </row>
    <row r="1807" spans="5:5" x14ac:dyDescent="0.35">
      <c r="E1807" s="75"/>
    </row>
    <row r="1808" spans="5:5" x14ac:dyDescent="0.35">
      <c r="E1808" s="75"/>
    </row>
    <row r="1809" spans="5:5" x14ac:dyDescent="0.35">
      <c r="E1809" s="75"/>
    </row>
    <row r="1810" spans="5:5" x14ac:dyDescent="0.35">
      <c r="E1810" s="75"/>
    </row>
    <row r="1811" spans="5:5" x14ac:dyDescent="0.35">
      <c r="E1811" s="75"/>
    </row>
    <row r="1812" spans="5:5" x14ac:dyDescent="0.35">
      <c r="E1812" s="75"/>
    </row>
    <row r="1813" spans="5:5" x14ac:dyDescent="0.35">
      <c r="E1813" s="75"/>
    </row>
    <row r="1814" spans="5:5" x14ac:dyDescent="0.35">
      <c r="E1814" s="75"/>
    </row>
    <row r="1815" spans="5:5" x14ac:dyDescent="0.35">
      <c r="E1815" s="75"/>
    </row>
    <row r="1816" spans="5:5" x14ac:dyDescent="0.35">
      <c r="E1816" s="75"/>
    </row>
    <row r="1817" spans="5:5" x14ac:dyDescent="0.35">
      <c r="E1817" s="75"/>
    </row>
    <row r="1818" spans="5:5" x14ac:dyDescent="0.35">
      <c r="E1818" s="75"/>
    </row>
    <row r="1819" spans="5:5" x14ac:dyDescent="0.35">
      <c r="E1819" s="75"/>
    </row>
    <row r="1820" spans="5:5" x14ac:dyDescent="0.35">
      <c r="E1820" s="75"/>
    </row>
    <row r="1821" spans="5:5" x14ac:dyDescent="0.35">
      <c r="E1821" s="75"/>
    </row>
    <row r="1822" spans="5:5" x14ac:dyDescent="0.35">
      <c r="E1822" s="75"/>
    </row>
    <row r="1823" spans="5:5" x14ac:dyDescent="0.35">
      <c r="E1823" s="75"/>
    </row>
    <row r="1824" spans="5:5" x14ac:dyDescent="0.35">
      <c r="E1824" s="75"/>
    </row>
    <row r="1825" spans="5:5" x14ac:dyDescent="0.35">
      <c r="E1825" s="75"/>
    </row>
    <row r="1826" spans="5:5" x14ac:dyDescent="0.35">
      <c r="E1826" s="75"/>
    </row>
    <row r="1827" spans="5:5" x14ac:dyDescent="0.35">
      <c r="E1827" s="75"/>
    </row>
    <row r="1828" spans="5:5" x14ac:dyDescent="0.35">
      <c r="E1828" s="75"/>
    </row>
    <row r="1829" spans="5:5" x14ac:dyDescent="0.35">
      <c r="E1829" s="75"/>
    </row>
    <row r="1830" spans="5:5" x14ac:dyDescent="0.35">
      <c r="E1830" s="75"/>
    </row>
    <row r="1831" spans="5:5" x14ac:dyDescent="0.35">
      <c r="E1831" s="75"/>
    </row>
    <row r="1832" spans="5:5" x14ac:dyDescent="0.35">
      <c r="E1832" s="75"/>
    </row>
    <row r="1833" spans="5:5" x14ac:dyDescent="0.35">
      <c r="E1833" s="75"/>
    </row>
    <row r="1834" spans="5:5" x14ac:dyDescent="0.35">
      <c r="E1834" s="75"/>
    </row>
    <row r="1835" spans="5:5" x14ac:dyDescent="0.35">
      <c r="E1835" s="75"/>
    </row>
    <row r="1836" spans="5:5" x14ac:dyDescent="0.35">
      <c r="E1836" s="75"/>
    </row>
    <row r="1837" spans="5:5" x14ac:dyDescent="0.35">
      <c r="E1837" s="75"/>
    </row>
    <row r="1838" spans="5:5" x14ac:dyDescent="0.35">
      <c r="E1838" s="75"/>
    </row>
    <row r="1839" spans="5:5" x14ac:dyDescent="0.35">
      <c r="E1839" s="75"/>
    </row>
    <row r="1840" spans="5:5" x14ac:dyDescent="0.35">
      <c r="E1840" s="75"/>
    </row>
    <row r="1841" spans="5:5" x14ac:dyDescent="0.35">
      <c r="E1841" s="75"/>
    </row>
    <row r="1842" spans="5:5" x14ac:dyDescent="0.35">
      <c r="E1842" s="75"/>
    </row>
    <row r="1843" spans="5:5" x14ac:dyDescent="0.35">
      <c r="E1843" s="75"/>
    </row>
    <row r="1844" spans="5:5" x14ac:dyDescent="0.35">
      <c r="E1844" s="75"/>
    </row>
    <row r="1845" spans="5:5" x14ac:dyDescent="0.35">
      <c r="E1845" s="75"/>
    </row>
    <row r="1846" spans="5:5" x14ac:dyDescent="0.35">
      <c r="E1846" s="75"/>
    </row>
    <row r="1847" spans="5:5" x14ac:dyDescent="0.35">
      <c r="E1847" s="75"/>
    </row>
    <row r="1848" spans="5:5" x14ac:dyDescent="0.35">
      <c r="E1848" s="75"/>
    </row>
    <row r="1849" spans="5:5" x14ac:dyDescent="0.35">
      <c r="E1849" s="75"/>
    </row>
    <row r="1850" spans="5:5" x14ac:dyDescent="0.35">
      <c r="E1850" s="75"/>
    </row>
    <row r="1851" spans="5:5" x14ac:dyDescent="0.35">
      <c r="E1851" s="75"/>
    </row>
    <row r="1852" spans="5:5" x14ac:dyDescent="0.35">
      <c r="E1852" s="75"/>
    </row>
    <row r="1853" spans="5:5" x14ac:dyDescent="0.35">
      <c r="E1853" s="75"/>
    </row>
    <row r="1854" spans="5:5" x14ac:dyDescent="0.35">
      <c r="E1854" s="75"/>
    </row>
    <row r="1855" spans="5:5" x14ac:dyDescent="0.35">
      <c r="E1855" s="75"/>
    </row>
    <row r="1856" spans="5:5" x14ac:dyDescent="0.35">
      <c r="E1856" s="75"/>
    </row>
    <row r="1857" spans="5:5" x14ac:dyDescent="0.35">
      <c r="E1857" s="75"/>
    </row>
    <row r="1858" spans="5:5" x14ac:dyDescent="0.35">
      <c r="E1858" s="75"/>
    </row>
    <row r="1859" spans="5:5" x14ac:dyDescent="0.35">
      <c r="E1859" s="75"/>
    </row>
    <row r="1860" spans="5:5" x14ac:dyDescent="0.35">
      <c r="E1860" s="75"/>
    </row>
    <row r="1861" spans="5:5" x14ac:dyDescent="0.35">
      <c r="E1861" s="75"/>
    </row>
    <row r="1862" spans="5:5" x14ac:dyDescent="0.35">
      <c r="E1862" s="75"/>
    </row>
    <row r="1863" spans="5:5" x14ac:dyDescent="0.35">
      <c r="E1863" s="75"/>
    </row>
    <row r="1864" spans="5:5" x14ac:dyDescent="0.35">
      <c r="E1864" s="75"/>
    </row>
    <row r="1865" spans="5:5" x14ac:dyDescent="0.35">
      <c r="E1865" s="75"/>
    </row>
    <row r="1866" spans="5:5" x14ac:dyDescent="0.35">
      <c r="E1866" s="75"/>
    </row>
    <row r="1867" spans="5:5" x14ac:dyDescent="0.35">
      <c r="E1867" s="75"/>
    </row>
    <row r="1868" spans="5:5" x14ac:dyDescent="0.35">
      <c r="E1868" s="75"/>
    </row>
    <row r="1869" spans="5:5" x14ac:dyDescent="0.35">
      <c r="E1869" s="75"/>
    </row>
    <row r="1870" spans="5:5" x14ac:dyDescent="0.35">
      <c r="E1870" s="75"/>
    </row>
    <row r="1871" spans="5:5" x14ac:dyDescent="0.35">
      <c r="E1871" s="75"/>
    </row>
    <row r="1872" spans="5:5" x14ac:dyDescent="0.35">
      <c r="E1872" s="75"/>
    </row>
    <row r="1873" spans="5:5" x14ac:dyDescent="0.35">
      <c r="E1873" s="75"/>
    </row>
    <row r="1874" spans="5:5" x14ac:dyDescent="0.35">
      <c r="E1874" s="75"/>
    </row>
    <row r="1875" spans="5:5" x14ac:dyDescent="0.35">
      <c r="E1875" s="75"/>
    </row>
    <row r="1876" spans="5:5" x14ac:dyDescent="0.35">
      <c r="E1876" s="75"/>
    </row>
    <row r="1877" spans="5:5" x14ac:dyDescent="0.35">
      <c r="E1877" s="75"/>
    </row>
    <row r="1878" spans="5:5" x14ac:dyDescent="0.35">
      <c r="E1878" s="75"/>
    </row>
    <row r="1879" spans="5:5" x14ac:dyDescent="0.35">
      <c r="E1879" s="75"/>
    </row>
    <row r="1880" spans="5:5" x14ac:dyDescent="0.35">
      <c r="E1880" s="75"/>
    </row>
    <row r="1881" spans="5:5" x14ac:dyDescent="0.35">
      <c r="E1881" s="75"/>
    </row>
    <row r="1882" spans="5:5" x14ac:dyDescent="0.35">
      <c r="E1882" s="75"/>
    </row>
    <row r="1883" spans="5:5" x14ac:dyDescent="0.35">
      <c r="E1883" s="75"/>
    </row>
    <row r="1884" spans="5:5" x14ac:dyDescent="0.35">
      <c r="E1884" s="75"/>
    </row>
    <row r="1885" spans="5:5" x14ac:dyDescent="0.35">
      <c r="E1885" s="75"/>
    </row>
    <row r="1886" spans="5:5" x14ac:dyDescent="0.35">
      <c r="E1886" s="75"/>
    </row>
    <row r="1887" spans="5:5" x14ac:dyDescent="0.35">
      <c r="E1887" s="75"/>
    </row>
    <row r="1888" spans="5:5" x14ac:dyDescent="0.35">
      <c r="E1888" s="75"/>
    </row>
    <row r="1889" spans="5:5" x14ac:dyDescent="0.35">
      <c r="E1889" s="75"/>
    </row>
    <row r="1890" spans="5:5" x14ac:dyDescent="0.35">
      <c r="E1890" s="75"/>
    </row>
    <row r="1891" spans="5:5" x14ac:dyDescent="0.35">
      <c r="E1891" s="75"/>
    </row>
    <row r="1892" spans="5:5" x14ac:dyDescent="0.35">
      <c r="E1892" s="75"/>
    </row>
    <row r="1893" spans="5:5" x14ac:dyDescent="0.35">
      <c r="E1893" s="75"/>
    </row>
    <row r="1894" spans="5:5" x14ac:dyDescent="0.35">
      <c r="E1894" s="75"/>
    </row>
    <row r="1895" spans="5:5" x14ac:dyDescent="0.35">
      <c r="E1895" s="75"/>
    </row>
    <row r="1896" spans="5:5" x14ac:dyDescent="0.35">
      <c r="E1896" s="75"/>
    </row>
    <row r="1897" spans="5:5" x14ac:dyDescent="0.35">
      <c r="E1897" s="75"/>
    </row>
    <row r="1898" spans="5:5" x14ac:dyDescent="0.35">
      <c r="E1898" s="75"/>
    </row>
    <row r="1899" spans="5:5" x14ac:dyDescent="0.35">
      <c r="E1899" s="75"/>
    </row>
    <row r="1900" spans="5:5" x14ac:dyDescent="0.35">
      <c r="E1900" s="75"/>
    </row>
    <row r="1901" spans="5:5" x14ac:dyDescent="0.35">
      <c r="E1901" s="75"/>
    </row>
    <row r="1902" spans="5:5" x14ac:dyDescent="0.35">
      <c r="E1902" s="75"/>
    </row>
    <row r="1903" spans="5:5" x14ac:dyDescent="0.35">
      <c r="E1903" s="75"/>
    </row>
    <row r="1904" spans="5:5" x14ac:dyDescent="0.35">
      <c r="E1904" s="75"/>
    </row>
    <row r="1905" spans="5:5" x14ac:dyDescent="0.35">
      <c r="E1905" s="75"/>
    </row>
    <row r="1906" spans="5:5" x14ac:dyDescent="0.35">
      <c r="E1906" s="75"/>
    </row>
    <row r="1907" spans="5:5" x14ac:dyDescent="0.35">
      <c r="E1907" s="75"/>
    </row>
    <row r="1908" spans="5:5" x14ac:dyDescent="0.35">
      <c r="E1908" s="75"/>
    </row>
    <row r="1909" spans="5:5" x14ac:dyDescent="0.35">
      <c r="E1909" s="75"/>
    </row>
    <row r="1910" spans="5:5" x14ac:dyDescent="0.35">
      <c r="E1910" s="75"/>
    </row>
    <row r="1911" spans="5:5" x14ac:dyDescent="0.35">
      <c r="E1911" s="75"/>
    </row>
    <row r="1912" spans="5:5" x14ac:dyDescent="0.35">
      <c r="E1912" s="75"/>
    </row>
    <row r="1913" spans="5:5" x14ac:dyDescent="0.35">
      <c r="E1913" s="75"/>
    </row>
    <row r="1914" spans="5:5" x14ac:dyDescent="0.35">
      <c r="E1914" s="75"/>
    </row>
    <row r="1915" spans="5:5" x14ac:dyDescent="0.35">
      <c r="E1915" s="75"/>
    </row>
    <row r="1916" spans="5:5" x14ac:dyDescent="0.35">
      <c r="E1916" s="75"/>
    </row>
    <row r="1917" spans="5:5" x14ac:dyDescent="0.35">
      <c r="E1917" s="75"/>
    </row>
    <row r="1918" spans="5:5" x14ac:dyDescent="0.35">
      <c r="E1918" s="75"/>
    </row>
    <row r="1919" spans="5:5" x14ac:dyDescent="0.35">
      <c r="E1919" s="75"/>
    </row>
    <row r="1920" spans="5:5" x14ac:dyDescent="0.35">
      <c r="E1920" s="75"/>
    </row>
    <row r="1921" spans="5:5" x14ac:dyDescent="0.35">
      <c r="E1921" s="75"/>
    </row>
    <row r="1922" spans="5:5" x14ac:dyDescent="0.35">
      <c r="E1922" s="75"/>
    </row>
    <row r="1923" spans="5:5" x14ac:dyDescent="0.35">
      <c r="E1923" s="75"/>
    </row>
    <row r="1924" spans="5:5" x14ac:dyDescent="0.35">
      <c r="E1924" s="75"/>
    </row>
    <row r="1925" spans="5:5" x14ac:dyDescent="0.35">
      <c r="E1925" s="75"/>
    </row>
    <row r="1926" spans="5:5" x14ac:dyDescent="0.35">
      <c r="E1926" s="75"/>
    </row>
    <row r="1927" spans="5:5" x14ac:dyDescent="0.35">
      <c r="E1927" s="75"/>
    </row>
    <row r="1928" spans="5:5" x14ac:dyDescent="0.35">
      <c r="E1928" s="75"/>
    </row>
    <row r="1929" spans="5:5" x14ac:dyDescent="0.35">
      <c r="E1929" s="75"/>
    </row>
    <row r="1930" spans="5:5" x14ac:dyDescent="0.35">
      <c r="E1930" s="75"/>
    </row>
    <row r="1931" spans="5:5" x14ac:dyDescent="0.35">
      <c r="E1931" s="75"/>
    </row>
    <row r="1932" spans="5:5" x14ac:dyDescent="0.35">
      <c r="E1932" s="75"/>
    </row>
    <row r="1933" spans="5:5" x14ac:dyDescent="0.35">
      <c r="E1933" s="75"/>
    </row>
    <row r="1934" spans="5:5" x14ac:dyDescent="0.35">
      <c r="E1934" s="75"/>
    </row>
    <row r="1935" spans="5:5" x14ac:dyDescent="0.35">
      <c r="E1935" s="75"/>
    </row>
    <row r="1936" spans="5:5" x14ac:dyDescent="0.35">
      <c r="E1936" s="75"/>
    </row>
    <row r="1937" spans="5:5" x14ac:dyDescent="0.35">
      <c r="E1937" s="75"/>
    </row>
    <row r="1938" spans="5:5" x14ac:dyDescent="0.35">
      <c r="E1938" s="75"/>
    </row>
    <row r="1939" spans="5:5" x14ac:dyDescent="0.35">
      <c r="E1939" s="75"/>
    </row>
    <row r="1940" spans="5:5" x14ac:dyDescent="0.35">
      <c r="E1940" s="75"/>
    </row>
    <row r="1941" spans="5:5" x14ac:dyDescent="0.35">
      <c r="E1941" s="75"/>
    </row>
    <row r="1942" spans="5:5" x14ac:dyDescent="0.35">
      <c r="E1942" s="75"/>
    </row>
    <row r="1943" spans="5:5" x14ac:dyDescent="0.35">
      <c r="E1943" s="75"/>
    </row>
    <row r="1944" spans="5:5" x14ac:dyDescent="0.35">
      <c r="E1944" s="75"/>
    </row>
    <row r="1945" spans="5:5" x14ac:dyDescent="0.35">
      <c r="E1945" s="75"/>
    </row>
    <row r="1946" spans="5:5" x14ac:dyDescent="0.35">
      <c r="E1946" s="75"/>
    </row>
    <row r="1947" spans="5:5" x14ac:dyDescent="0.35">
      <c r="E1947" s="75"/>
    </row>
    <row r="1948" spans="5:5" x14ac:dyDescent="0.35">
      <c r="E1948" s="75"/>
    </row>
    <row r="1949" spans="5:5" x14ac:dyDescent="0.35">
      <c r="E1949" s="75"/>
    </row>
    <row r="1950" spans="5:5" x14ac:dyDescent="0.35">
      <c r="E1950" s="75"/>
    </row>
    <row r="1951" spans="5:5" x14ac:dyDescent="0.35">
      <c r="E1951" s="75"/>
    </row>
    <row r="1952" spans="5:5" x14ac:dyDescent="0.35">
      <c r="E1952" s="75"/>
    </row>
    <row r="1953" spans="5:5" x14ac:dyDescent="0.35">
      <c r="E1953" s="75"/>
    </row>
    <row r="1954" spans="5:5" x14ac:dyDescent="0.35">
      <c r="E1954" s="75"/>
    </row>
    <row r="1955" spans="5:5" x14ac:dyDescent="0.35">
      <c r="E1955" s="75"/>
    </row>
    <row r="1956" spans="5:5" x14ac:dyDescent="0.35">
      <c r="E1956" s="75"/>
    </row>
    <row r="1957" spans="5:5" x14ac:dyDescent="0.35">
      <c r="E1957" s="75"/>
    </row>
    <row r="1958" spans="5:5" x14ac:dyDescent="0.35">
      <c r="E1958" s="75"/>
    </row>
    <row r="1959" spans="5:5" x14ac:dyDescent="0.35">
      <c r="E1959" s="75"/>
    </row>
    <row r="1960" spans="5:5" x14ac:dyDescent="0.35">
      <c r="E1960" s="75"/>
    </row>
    <row r="1961" spans="5:5" x14ac:dyDescent="0.35">
      <c r="E1961" s="75"/>
    </row>
    <row r="1962" spans="5:5" x14ac:dyDescent="0.35">
      <c r="E1962" s="75"/>
    </row>
    <row r="1963" spans="5:5" x14ac:dyDescent="0.35">
      <c r="E1963" s="75"/>
    </row>
    <row r="1964" spans="5:5" x14ac:dyDescent="0.35">
      <c r="E1964" s="75"/>
    </row>
    <row r="1965" spans="5:5" x14ac:dyDescent="0.35">
      <c r="E1965" s="75"/>
    </row>
    <row r="1966" spans="5:5" x14ac:dyDescent="0.35">
      <c r="E1966" s="75"/>
    </row>
    <row r="1967" spans="5:5" x14ac:dyDescent="0.35">
      <c r="E1967" s="75"/>
    </row>
    <row r="1968" spans="5:5" x14ac:dyDescent="0.35">
      <c r="E1968" s="75"/>
    </row>
    <row r="1969" spans="5:5" x14ac:dyDescent="0.35">
      <c r="E1969" s="75"/>
    </row>
    <row r="1970" spans="5:5" x14ac:dyDescent="0.35">
      <c r="E1970" s="75"/>
    </row>
    <row r="1971" spans="5:5" x14ac:dyDescent="0.35">
      <c r="E1971" s="75"/>
    </row>
    <row r="1972" spans="5:5" x14ac:dyDescent="0.35">
      <c r="E1972" s="75"/>
    </row>
    <row r="1973" spans="5:5" x14ac:dyDescent="0.35">
      <c r="E1973" s="75"/>
    </row>
    <row r="1974" spans="5:5" x14ac:dyDescent="0.35">
      <c r="E1974" s="75"/>
    </row>
    <row r="1975" spans="5:5" x14ac:dyDescent="0.35">
      <c r="E1975" s="75"/>
    </row>
    <row r="1976" spans="5:5" x14ac:dyDescent="0.35">
      <c r="E1976" s="75"/>
    </row>
    <row r="1977" spans="5:5" x14ac:dyDescent="0.35">
      <c r="E1977" s="75"/>
    </row>
    <row r="1978" spans="5:5" x14ac:dyDescent="0.35">
      <c r="E1978" s="75"/>
    </row>
    <row r="1979" spans="5:5" x14ac:dyDescent="0.35">
      <c r="E1979" s="75"/>
    </row>
    <row r="1980" spans="5:5" x14ac:dyDescent="0.35">
      <c r="E1980" s="75"/>
    </row>
    <row r="1981" spans="5:5" x14ac:dyDescent="0.35">
      <c r="E1981" s="75"/>
    </row>
    <row r="1982" spans="5:5" x14ac:dyDescent="0.35">
      <c r="E1982" s="75"/>
    </row>
    <row r="1983" spans="5:5" x14ac:dyDescent="0.35">
      <c r="E1983" s="75"/>
    </row>
    <row r="1984" spans="5:5" x14ac:dyDescent="0.35">
      <c r="E1984" s="75"/>
    </row>
    <row r="1985" spans="5:5" x14ac:dyDescent="0.35">
      <c r="E1985" s="75"/>
    </row>
    <row r="1986" spans="5:5" x14ac:dyDescent="0.35">
      <c r="E1986" s="75"/>
    </row>
    <row r="1987" spans="5:5" x14ac:dyDescent="0.35">
      <c r="E1987" s="75"/>
    </row>
    <row r="1988" spans="5:5" x14ac:dyDescent="0.35">
      <c r="E1988" s="75"/>
    </row>
    <row r="1989" spans="5:5" x14ac:dyDescent="0.35">
      <c r="E1989" s="75"/>
    </row>
    <row r="1990" spans="5:5" x14ac:dyDescent="0.35">
      <c r="E1990" s="75"/>
    </row>
    <row r="1991" spans="5:5" x14ac:dyDescent="0.35">
      <c r="E1991" s="75"/>
    </row>
    <row r="1992" spans="5:5" x14ac:dyDescent="0.35">
      <c r="E1992" s="75"/>
    </row>
    <row r="1993" spans="5:5" x14ac:dyDescent="0.35">
      <c r="E1993" s="75"/>
    </row>
    <row r="1994" spans="5:5" x14ac:dyDescent="0.35">
      <c r="E1994" s="75"/>
    </row>
    <row r="1995" spans="5:5" x14ac:dyDescent="0.35">
      <c r="E1995" s="75"/>
    </row>
    <row r="1996" spans="5:5" x14ac:dyDescent="0.35">
      <c r="E1996" s="75"/>
    </row>
    <row r="1997" spans="5:5" x14ac:dyDescent="0.35">
      <c r="E1997" s="75"/>
    </row>
    <row r="1998" spans="5:5" x14ac:dyDescent="0.35">
      <c r="E1998" s="75"/>
    </row>
    <row r="1999" spans="5:5" x14ac:dyDescent="0.35">
      <c r="E1999" s="75"/>
    </row>
    <row r="2000" spans="5:5" x14ac:dyDescent="0.35">
      <c r="E2000" s="75"/>
    </row>
    <row r="2001" spans="5:5" x14ac:dyDescent="0.35">
      <c r="E2001" s="75"/>
    </row>
    <row r="2002" spans="5:5" x14ac:dyDescent="0.35">
      <c r="E2002" s="75"/>
    </row>
    <row r="2003" spans="5:5" x14ac:dyDescent="0.35">
      <c r="E2003" s="75"/>
    </row>
    <row r="2004" spans="5:5" x14ac:dyDescent="0.35">
      <c r="E2004" s="75"/>
    </row>
    <row r="2005" spans="5:5" x14ac:dyDescent="0.35">
      <c r="E2005" s="75"/>
    </row>
    <row r="2006" spans="5:5" x14ac:dyDescent="0.35">
      <c r="E2006" s="75"/>
    </row>
    <row r="2007" spans="5:5" x14ac:dyDescent="0.35">
      <c r="E2007" s="75"/>
    </row>
    <row r="2008" spans="5:5" x14ac:dyDescent="0.35">
      <c r="E2008" s="75"/>
    </row>
    <row r="2009" spans="5:5" x14ac:dyDescent="0.35">
      <c r="E2009" s="75"/>
    </row>
    <row r="2010" spans="5:5" x14ac:dyDescent="0.35">
      <c r="E2010" s="75"/>
    </row>
    <row r="2011" spans="5:5" x14ac:dyDescent="0.35">
      <c r="E2011" s="75"/>
    </row>
    <row r="2012" spans="5:5" x14ac:dyDescent="0.35">
      <c r="E2012" s="75"/>
    </row>
    <row r="2013" spans="5:5" x14ac:dyDescent="0.35">
      <c r="E2013" s="75"/>
    </row>
    <row r="2014" spans="5:5" x14ac:dyDescent="0.35">
      <c r="E2014" s="75"/>
    </row>
    <row r="2015" spans="5:5" x14ac:dyDescent="0.35">
      <c r="E2015" s="75"/>
    </row>
    <row r="2016" spans="5:5" x14ac:dyDescent="0.35">
      <c r="E2016" s="75"/>
    </row>
    <row r="2017" spans="5:5" x14ac:dyDescent="0.35">
      <c r="E2017" s="75"/>
    </row>
    <row r="2018" spans="5:5" x14ac:dyDescent="0.35">
      <c r="E2018" s="75"/>
    </row>
    <row r="2019" spans="5:5" x14ac:dyDescent="0.35">
      <c r="E2019" s="75"/>
    </row>
    <row r="2020" spans="5:5" x14ac:dyDescent="0.35">
      <c r="E2020" s="75"/>
    </row>
    <row r="2021" spans="5:5" x14ac:dyDescent="0.35">
      <c r="E2021" s="75"/>
    </row>
    <row r="2022" spans="5:5" x14ac:dyDescent="0.35">
      <c r="E2022" s="75"/>
    </row>
    <row r="2023" spans="5:5" x14ac:dyDescent="0.35">
      <c r="E2023" s="75"/>
    </row>
    <row r="2024" spans="5:5" x14ac:dyDescent="0.35">
      <c r="E2024" s="75"/>
    </row>
    <row r="2025" spans="5:5" x14ac:dyDescent="0.35">
      <c r="E2025" s="75"/>
    </row>
    <row r="2026" spans="5:5" x14ac:dyDescent="0.35">
      <c r="E2026" s="75"/>
    </row>
    <row r="2027" spans="5:5" x14ac:dyDescent="0.35">
      <c r="E2027" s="75"/>
    </row>
    <row r="2028" spans="5:5" x14ac:dyDescent="0.35">
      <c r="E2028" s="75"/>
    </row>
    <row r="2029" spans="5:5" x14ac:dyDescent="0.35">
      <c r="E2029" s="75"/>
    </row>
    <row r="2030" spans="5:5" x14ac:dyDescent="0.35">
      <c r="E2030" s="75"/>
    </row>
    <row r="2031" spans="5:5" x14ac:dyDescent="0.35">
      <c r="E2031" s="75"/>
    </row>
    <row r="2032" spans="5:5" x14ac:dyDescent="0.35">
      <c r="E2032" s="75"/>
    </row>
    <row r="2033" spans="5:5" x14ac:dyDescent="0.35">
      <c r="E2033" s="75"/>
    </row>
    <row r="2034" spans="5:5" x14ac:dyDescent="0.35">
      <c r="E2034" s="75"/>
    </row>
    <row r="2035" spans="5:5" x14ac:dyDescent="0.35">
      <c r="E2035" s="75"/>
    </row>
    <row r="2036" spans="5:5" x14ac:dyDescent="0.35">
      <c r="E2036" s="75"/>
    </row>
    <row r="2037" spans="5:5" x14ac:dyDescent="0.35">
      <c r="E2037" s="75"/>
    </row>
    <row r="2038" spans="5:5" x14ac:dyDescent="0.35">
      <c r="E2038" s="75"/>
    </row>
    <row r="2039" spans="5:5" x14ac:dyDescent="0.35">
      <c r="E2039" s="75"/>
    </row>
    <row r="2040" spans="5:5" x14ac:dyDescent="0.35">
      <c r="E2040" s="75"/>
    </row>
    <row r="2041" spans="5:5" x14ac:dyDescent="0.35">
      <c r="E2041" s="75"/>
    </row>
    <row r="2042" spans="5:5" x14ac:dyDescent="0.35">
      <c r="E2042" s="75"/>
    </row>
    <row r="2043" spans="5:5" x14ac:dyDescent="0.35">
      <c r="E2043" s="75"/>
    </row>
    <row r="2044" spans="5:5" x14ac:dyDescent="0.35">
      <c r="E2044" s="75"/>
    </row>
    <row r="2045" spans="5:5" x14ac:dyDescent="0.35">
      <c r="E2045" s="75"/>
    </row>
    <row r="2046" spans="5:5" x14ac:dyDescent="0.35">
      <c r="E2046" s="75"/>
    </row>
    <row r="2047" spans="5:5" x14ac:dyDescent="0.35">
      <c r="E2047" s="75"/>
    </row>
    <row r="2048" spans="5:5" x14ac:dyDescent="0.35">
      <c r="E2048" s="75"/>
    </row>
    <row r="2049" spans="5:5" x14ac:dyDescent="0.35">
      <c r="E2049" s="75"/>
    </row>
    <row r="2050" spans="5:5" x14ac:dyDescent="0.35">
      <c r="E2050" s="75"/>
    </row>
    <row r="2051" spans="5:5" x14ac:dyDescent="0.35">
      <c r="E2051" s="75"/>
    </row>
    <row r="2052" spans="5:5" x14ac:dyDescent="0.35">
      <c r="E2052" s="75"/>
    </row>
    <row r="2053" spans="5:5" x14ac:dyDescent="0.35">
      <c r="E2053" s="75"/>
    </row>
    <row r="2054" spans="5:5" x14ac:dyDescent="0.35">
      <c r="E2054" s="75"/>
    </row>
    <row r="2055" spans="5:5" x14ac:dyDescent="0.35">
      <c r="E2055" s="75"/>
    </row>
    <row r="2056" spans="5:5" x14ac:dyDescent="0.35">
      <c r="E2056" s="75"/>
    </row>
    <row r="2057" spans="5:5" x14ac:dyDescent="0.35">
      <c r="E2057" s="75"/>
    </row>
    <row r="2058" spans="5:5" x14ac:dyDescent="0.35">
      <c r="E2058" s="75"/>
    </row>
    <row r="2059" spans="5:5" x14ac:dyDescent="0.35">
      <c r="E2059" s="75"/>
    </row>
    <row r="2060" spans="5:5" x14ac:dyDescent="0.35">
      <c r="E2060" s="75"/>
    </row>
    <row r="2061" spans="5:5" x14ac:dyDescent="0.35">
      <c r="E2061" s="75"/>
    </row>
    <row r="2062" spans="5:5" x14ac:dyDescent="0.35">
      <c r="E2062" s="75"/>
    </row>
    <row r="2063" spans="5:5" x14ac:dyDescent="0.35">
      <c r="E2063" s="75"/>
    </row>
    <row r="2064" spans="5:5" x14ac:dyDescent="0.35">
      <c r="E2064" s="75"/>
    </row>
    <row r="2065" spans="5:5" x14ac:dyDescent="0.35">
      <c r="E2065" s="75"/>
    </row>
    <row r="2066" spans="5:5" x14ac:dyDescent="0.35">
      <c r="E2066" s="75"/>
    </row>
    <row r="2067" spans="5:5" x14ac:dyDescent="0.35">
      <c r="E2067" s="75"/>
    </row>
    <row r="2068" spans="5:5" x14ac:dyDescent="0.35">
      <c r="E2068" s="75"/>
    </row>
    <row r="2069" spans="5:5" x14ac:dyDescent="0.35">
      <c r="E2069" s="75"/>
    </row>
    <row r="2070" spans="5:5" x14ac:dyDescent="0.35">
      <c r="E2070" s="75"/>
    </row>
    <row r="2071" spans="5:5" x14ac:dyDescent="0.35">
      <c r="E2071" s="75"/>
    </row>
    <row r="2072" spans="5:5" x14ac:dyDescent="0.35">
      <c r="E2072" s="75"/>
    </row>
    <row r="2073" spans="5:5" x14ac:dyDescent="0.35">
      <c r="E2073" s="75"/>
    </row>
    <row r="2074" spans="5:5" x14ac:dyDescent="0.35">
      <c r="E2074" s="75"/>
    </row>
    <row r="2075" spans="5:5" x14ac:dyDescent="0.35">
      <c r="E2075" s="75"/>
    </row>
    <row r="2076" spans="5:5" x14ac:dyDescent="0.35">
      <c r="E2076" s="75"/>
    </row>
    <row r="2077" spans="5:5" x14ac:dyDescent="0.35">
      <c r="E2077" s="75"/>
    </row>
    <row r="2078" spans="5:5" x14ac:dyDescent="0.35">
      <c r="E2078" s="75"/>
    </row>
    <row r="2079" spans="5:5" x14ac:dyDescent="0.35">
      <c r="E2079" s="75"/>
    </row>
    <row r="2080" spans="5:5" x14ac:dyDescent="0.35">
      <c r="E2080" s="75"/>
    </row>
    <row r="2081" spans="5:5" x14ac:dyDescent="0.35">
      <c r="E2081" s="75"/>
    </row>
    <row r="2082" spans="5:5" x14ac:dyDescent="0.35">
      <c r="E2082" s="75"/>
    </row>
    <row r="2083" spans="5:5" x14ac:dyDescent="0.35">
      <c r="E2083" s="75"/>
    </row>
    <row r="2084" spans="5:5" x14ac:dyDescent="0.35">
      <c r="E2084" s="75"/>
    </row>
    <row r="2085" spans="5:5" x14ac:dyDescent="0.35">
      <c r="E2085" s="75"/>
    </row>
    <row r="2086" spans="5:5" x14ac:dyDescent="0.35">
      <c r="E2086" s="75"/>
    </row>
    <row r="2087" spans="5:5" x14ac:dyDescent="0.35">
      <c r="E2087" s="75"/>
    </row>
    <row r="2088" spans="5:5" x14ac:dyDescent="0.35">
      <c r="E2088" s="75"/>
    </row>
    <row r="2089" spans="5:5" x14ac:dyDescent="0.35">
      <c r="E2089" s="75"/>
    </row>
    <row r="2090" spans="5:5" x14ac:dyDescent="0.35">
      <c r="E2090" s="75"/>
    </row>
    <row r="2091" spans="5:5" x14ac:dyDescent="0.35">
      <c r="E2091" s="75"/>
    </row>
    <row r="2092" spans="5:5" x14ac:dyDescent="0.35">
      <c r="E2092" s="75"/>
    </row>
    <row r="2093" spans="5:5" x14ac:dyDescent="0.35">
      <c r="E2093" s="75"/>
    </row>
    <row r="2094" spans="5:5" x14ac:dyDescent="0.35">
      <c r="E2094" s="75"/>
    </row>
    <row r="2095" spans="5:5" x14ac:dyDescent="0.35">
      <c r="E2095" s="75"/>
    </row>
    <row r="2096" spans="5:5" x14ac:dyDescent="0.35">
      <c r="E2096" s="75"/>
    </row>
    <row r="2097" spans="5:5" x14ac:dyDescent="0.35">
      <c r="E2097" s="75"/>
    </row>
    <row r="2098" spans="5:5" x14ac:dyDescent="0.35">
      <c r="E2098" s="75"/>
    </row>
    <row r="2099" spans="5:5" x14ac:dyDescent="0.35">
      <c r="E2099" s="75"/>
    </row>
    <row r="2100" spans="5:5" x14ac:dyDescent="0.35">
      <c r="E2100" s="75"/>
    </row>
    <row r="2101" spans="5:5" x14ac:dyDescent="0.35">
      <c r="E2101" s="75"/>
    </row>
    <row r="2102" spans="5:5" x14ac:dyDescent="0.35">
      <c r="E2102" s="75"/>
    </row>
    <row r="2103" spans="5:5" x14ac:dyDescent="0.35">
      <c r="E2103" s="75"/>
    </row>
    <row r="2104" spans="5:5" x14ac:dyDescent="0.35">
      <c r="E2104" s="75"/>
    </row>
    <row r="2105" spans="5:5" x14ac:dyDescent="0.35">
      <c r="E2105" s="75"/>
    </row>
    <row r="2106" spans="5:5" x14ac:dyDescent="0.35">
      <c r="E2106" s="75"/>
    </row>
    <row r="2107" spans="5:5" x14ac:dyDescent="0.35">
      <c r="E2107" s="75"/>
    </row>
    <row r="2108" spans="5:5" x14ac:dyDescent="0.35">
      <c r="E2108" s="75"/>
    </row>
    <row r="2109" spans="5:5" x14ac:dyDescent="0.35">
      <c r="E2109" s="75"/>
    </row>
    <row r="2110" spans="5:5" x14ac:dyDescent="0.35">
      <c r="E2110" s="75"/>
    </row>
    <row r="2111" spans="5:5" x14ac:dyDescent="0.35">
      <c r="E2111" s="75"/>
    </row>
    <row r="2112" spans="5:5" x14ac:dyDescent="0.35">
      <c r="E2112" s="75"/>
    </row>
    <row r="2113" spans="5:5" x14ac:dyDescent="0.35">
      <c r="E2113" s="75"/>
    </row>
    <row r="2114" spans="5:5" x14ac:dyDescent="0.35">
      <c r="E2114" s="75"/>
    </row>
    <row r="2115" spans="5:5" x14ac:dyDescent="0.35">
      <c r="E2115" s="75"/>
    </row>
    <row r="2116" spans="5:5" x14ac:dyDescent="0.35">
      <c r="E2116" s="75"/>
    </row>
    <row r="2117" spans="5:5" x14ac:dyDescent="0.35">
      <c r="E2117" s="75"/>
    </row>
    <row r="2118" spans="5:5" x14ac:dyDescent="0.35">
      <c r="E2118" s="75"/>
    </row>
    <row r="2119" spans="5:5" x14ac:dyDescent="0.35">
      <c r="E2119" s="75"/>
    </row>
    <row r="2120" spans="5:5" x14ac:dyDescent="0.35">
      <c r="E2120" s="75"/>
    </row>
    <row r="2121" spans="5:5" x14ac:dyDescent="0.35">
      <c r="E2121" s="75"/>
    </row>
    <row r="2122" spans="5:5" x14ac:dyDescent="0.35">
      <c r="E2122" s="75"/>
    </row>
    <row r="2123" spans="5:5" x14ac:dyDescent="0.35">
      <c r="E2123" s="75"/>
    </row>
    <row r="2124" spans="5:5" x14ac:dyDescent="0.35">
      <c r="E2124" s="75"/>
    </row>
    <row r="2125" spans="5:5" x14ac:dyDescent="0.35">
      <c r="E2125" s="75"/>
    </row>
    <row r="2126" spans="5:5" x14ac:dyDescent="0.35">
      <c r="E2126" s="75"/>
    </row>
    <row r="2127" spans="5:5" x14ac:dyDescent="0.35">
      <c r="E2127" s="75"/>
    </row>
    <row r="2128" spans="5:5" x14ac:dyDescent="0.35">
      <c r="E2128" s="75"/>
    </row>
    <row r="2129" spans="5:5" x14ac:dyDescent="0.35">
      <c r="E2129" s="75"/>
    </row>
    <row r="2130" spans="5:5" x14ac:dyDescent="0.35">
      <c r="E2130" s="75"/>
    </row>
    <row r="2131" spans="5:5" x14ac:dyDescent="0.35">
      <c r="E2131" s="75"/>
    </row>
    <row r="2132" spans="5:5" x14ac:dyDescent="0.35">
      <c r="E2132" s="75"/>
    </row>
    <row r="2133" spans="5:5" x14ac:dyDescent="0.35">
      <c r="E2133" s="75"/>
    </row>
    <row r="2134" spans="5:5" x14ac:dyDescent="0.35">
      <c r="E2134" s="75"/>
    </row>
    <row r="2135" spans="5:5" x14ac:dyDescent="0.35">
      <c r="E2135" s="75"/>
    </row>
    <row r="2136" spans="5:5" x14ac:dyDescent="0.35">
      <c r="E2136" s="75"/>
    </row>
    <row r="2137" spans="5:5" x14ac:dyDescent="0.35">
      <c r="E2137" s="75"/>
    </row>
    <row r="2138" spans="5:5" x14ac:dyDescent="0.35">
      <c r="E2138" s="75"/>
    </row>
    <row r="2139" spans="5:5" x14ac:dyDescent="0.35">
      <c r="E2139" s="75"/>
    </row>
    <row r="2140" spans="5:5" x14ac:dyDescent="0.35">
      <c r="E2140" s="75"/>
    </row>
    <row r="2141" spans="5:5" x14ac:dyDescent="0.35">
      <c r="E2141" s="75"/>
    </row>
    <row r="2142" spans="5:5" x14ac:dyDescent="0.35">
      <c r="E2142" s="75"/>
    </row>
    <row r="2143" spans="5:5" x14ac:dyDescent="0.35">
      <c r="E2143" s="75"/>
    </row>
    <row r="2144" spans="5:5" x14ac:dyDescent="0.35">
      <c r="E2144" s="75"/>
    </row>
    <row r="2145" spans="5:5" x14ac:dyDescent="0.35">
      <c r="E2145" s="75"/>
    </row>
    <row r="2146" spans="5:5" x14ac:dyDescent="0.35">
      <c r="E2146" s="75"/>
    </row>
    <row r="2147" spans="5:5" x14ac:dyDescent="0.35">
      <c r="E2147" s="75"/>
    </row>
    <row r="2148" spans="5:5" x14ac:dyDescent="0.35">
      <c r="E2148" s="75"/>
    </row>
    <row r="2149" spans="5:5" x14ac:dyDescent="0.35">
      <c r="E2149" s="75"/>
    </row>
    <row r="2150" spans="5:5" x14ac:dyDescent="0.35">
      <c r="E2150" s="75"/>
    </row>
    <row r="2151" spans="5:5" x14ac:dyDescent="0.35">
      <c r="E2151" s="75"/>
    </row>
    <row r="2152" spans="5:5" x14ac:dyDescent="0.35">
      <c r="E2152" s="75"/>
    </row>
    <row r="2153" spans="5:5" x14ac:dyDescent="0.35">
      <c r="E2153" s="75"/>
    </row>
    <row r="2154" spans="5:5" x14ac:dyDescent="0.35">
      <c r="E2154" s="75"/>
    </row>
    <row r="2155" spans="5:5" x14ac:dyDescent="0.35">
      <c r="E2155" s="75"/>
    </row>
    <row r="2156" spans="5:5" x14ac:dyDescent="0.35">
      <c r="E2156" s="75"/>
    </row>
    <row r="2157" spans="5:5" x14ac:dyDescent="0.35">
      <c r="E2157" s="75"/>
    </row>
    <row r="2158" spans="5:5" x14ac:dyDescent="0.35">
      <c r="E2158" s="75"/>
    </row>
    <row r="2159" spans="5:5" x14ac:dyDescent="0.35">
      <c r="E2159" s="75"/>
    </row>
    <row r="2160" spans="5:5" x14ac:dyDescent="0.35">
      <c r="E2160" s="75"/>
    </row>
    <row r="2161" spans="5:5" x14ac:dyDescent="0.35">
      <c r="E2161" s="75"/>
    </row>
    <row r="2162" spans="5:5" x14ac:dyDescent="0.35">
      <c r="E2162" s="75"/>
    </row>
    <row r="2163" spans="5:5" x14ac:dyDescent="0.35">
      <c r="E2163" s="75"/>
    </row>
    <row r="2164" spans="5:5" x14ac:dyDescent="0.35">
      <c r="E2164" s="75"/>
    </row>
    <row r="2165" spans="5:5" x14ac:dyDescent="0.35">
      <c r="E2165" s="75"/>
    </row>
    <row r="2166" spans="5:5" x14ac:dyDescent="0.35">
      <c r="E2166" s="75"/>
    </row>
    <row r="2167" spans="5:5" x14ac:dyDescent="0.35">
      <c r="E2167" s="75"/>
    </row>
    <row r="2168" spans="5:5" x14ac:dyDescent="0.35">
      <c r="E2168" s="75"/>
    </row>
    <row r="2169" spans="5:5" x14ac:dyDescent="0.35">
      <c r="E2169" s="75"/>
    </row>
    <row r="2170" spans="5:5" x14ac:dyDescent="0.35">
      <c r="E2170" s="75"/>
    </row>
    <row r="2171" spans="5:5" x14ac:dyDescent="0.35">
      <c r="E2171" s="75"/>
    </row>
    <row r="2172" spans="5:5" x14ac:dyDescent="0.35">
      <c r="E2172" s="75"/>
    </row>
    <row r="2173" spans="5:5" x14ac:dyDescent="0.35">
      <c r="E2173" s="75"/>
    </row>
    <row r="2174" spans="5:5" x14ac:dyDescent="0.35">
      <c r="E2174" s="75"/>
    </row>
    <row r="2175" spans="5:5" x14ac:dyDescent="0.35">
      <c r="E2175" s="75"/>
    </row>
    <row r="2176" spans="5:5" x14ac:dyDescent="0.35">
      <c r="E2176" s="75"/>
    </row>
    <row r="2177" spans="5:5" x14ac:dyDescent="0.35">
      <c r="E2177" s="75"/>
    </row>
    <row r="2178" spans="5:5" x14ac:dyDescent="0.35">
      <c r="E2178" s="75"/>
    </row>
    <row r="2179" spans="5:5" x14ac:dyDescent="0.35">
      <c r="E2179" s="75"/>
    </row>
    <row r="2180" spans="5:5" x14ac:dyDescent="0.35">
      <c r="E2180" s="75"/>
    </row>
    <row r="2181" spans="5:5" x14ac:dyDescent="0.35">
      <c r="E2181" s="75"/>
    </row>
    <row r="2182" spans="5:5" x14ac:dyDescent="0.35">
      <c r="E2182" s="75"/>
    </row>
    <row r="2183" spans="5:5" x14ac:dyDescent="0.35">
      <c r="E2183" s="75"/>
    </row>
    <row r="2184" spans="5:5" x14ac:dyDescent="0.35">
      <c r="E2184" s="75"/>
    </row>
    <row r="2185" spans="5:5" x14ac:dyDescent="0.35">
      <c r="E2185" s="75"/>
    </row>
    <row r="2186" spans="5:5" x14ac:dyDescent="0.35">
      <c r="E2186" s="75"/>
    </row>
    <row r="2187" spans="5:5" x14ac:dyDescent="0.35">
      <c r="E2187" s="75"/>
    </row>
    <row r="2188" spans="5:5" x14ac:dyDescent="0.35">
      <c r="E2188" s="75"/>
    </row>
    <row r="2189" spans="5:5" x14ac:dyDescent="0.35">
      <c r="E2189" s="75"/>
    </row>
    <row r="2190" spans="5:5" x14ac:dyDescent="0.35">
      <c r="E2190" s="75"/>
    </row>
    <row r="2191" spans="5:5" x14ac:dyDescent="0.35">
      <c r="E2191" s="75"/>
    </row>
    <row r="2192" spans="5:5" x14ac:dyDescent="0.35">
      <c r="E2192" s="75"/>
    </row>
    <row r="2193" spans="5:5" x14ac:dyDescent="0.35">
      <c r="E2193" s="75"/>
    </row>
    <row r="2194" spans="5:5" x14ac:dyDescent="0.35">
      <c r="E2194" s="75"/>
    </row>
    <row r="2195" spans="5:5" x14ac:dyDescent="0.35">
      <c r="E2195" s="75"/>
    </row>
    <row r="2196" spans="5:5" x14ac:dyDescent="0.35">
      <c r="E2196" s="75"/>
    </row>
    <row r="2197" spans="5:5" x14ac:dyDescent="0.35">
      <c r="E2197" s="75"/>
    </row>
    <row r="2198" spans="5:5" x14ac:dyDescent="0.35">
      <c r="E2198" s="75"/>
    </row>
    <row r="2199" spans="5:5" x14ac:dyDescent="0.35">
      <c r="E2199" s="75"/>
    </row>
    <row r="2200" spans="5:5" x14ac:dyDescent="0.35">
      <c r="E2200" s="75"/>
    </row>
    <row r="2201" spans="5:5" x14ac:dyDescent="0.35">
      <c r="E2201" s="75"/>
    </row>
    <row r="2202" spans="5:5" x14ac:dyDescent="0.35">
      <c r="E2202" s="75"/>
    </row>
    <row r="2203" spans="5:5" x14ac:dyDescent="0.35">
      <c r="E2203" s="75"/>
    </row>
    <row r="2204" spans="5:5" x14ac:dyDescent="0.35">
      <c r="E2204" s="75"/>
    </row>
    <row r="2205" spans="5:5" x14ac:dyDescent="0.35">
      <c r="E2205" s="75"/>
    </row>
    <row r="2206" spans="5:5" x14ac:dyDescent="0.35">
      <c r="E2206" s="75"/>
    </row>
    <row r="2207" spans="5:5" x14ac:dyDescent="0.35">
      <c r="E2207" s="75"/>
    </row>
    <row r="2208" spans="5:5" x14ac:dyDescent="0.35">
      <c r="E2208" s="75"/>
    </row>
    <row r="2209" spans="5:5" x14ac:dyDescent="0.35">
      <c r="E2209" s="75"/>
    </row>
    <row r="2210" spans="5:5" x14ac:dyDescent="0.35">
      <c r="E2210" s="75"/>
    </row>
    <row r="2211" spans="5:5" x14ac:dyDescent="0.35">
      <c r="E2211" s="75"/>
    </row>
    <row r="2212" spans="5:5" x14ac:dyDescent="0.35">
      <c r="E2212" s="75"/>
    </row>
    <row r="2213" spans="5:5" x14ac:dyDescent="0.35">
      <c r="E2213" s="75"/>
    </row>
    <row r="2214" spans="5:5" x14ac:dyDescent="0.35">
      <c r="E2214" s="75"/>
    </row>
    <row r="2215" spans="5:5" x14ac:dyDescent="0.35">
      <c r="E2215" s="75"/>
    </row>
    <row r="2216" spans="5:5" x14ac:dyDescent="0.35">
      <c r="E2216" s="75"/>
    </row>
    <row r="2217" spans="5:5" x14ac:dyDescent="0.35">
      <c r="E2217" s="75"/>
    </row>
    <row r="2218" spans="5:5" x14ac:dyDescent="0.35">
      <c r="E2218" s="75"/>
    </row>
    <row r="2219" spans="5:5" x14ac:dyDescent="0.35">
      <c r="E2219" s="75"/>
    </row>
    <row r="2220" spans="5:5" x14ac:dyDescent="0.35">
      <c r="E2220" s="75"/>
    </row>
    <row r="2221" spans="5:5" x14ac:dyDescent="0.35">
      <c r="E2221" s="75"/>
    </row>
    <row r="2222" spans="5:5" x14ac:dyDescent="0.35">
      <c r="E2222" s="75"/>
    </row>
    <row r="2223" spans="5:5" x14ac:dyDescent="0.35">
      <c r="E2223" s="75"/>
    </row>
    <row r="2224" spans="5:5" x14ac:dyDescent="0.35">
      <c r="E2224" s="75"/>
    </row>
    <row r="2225" spans="5:5" x14ac:dyDescent="0.35">
      <c r="E2225" s="75"/>
    </row>
    <row r="2226" spans="5:5" x14ac:dyDescent="0.35">
      <c r="E2226" s="75"/>
    </row>
    <row r="2227" spans="5:5" x14ac:dyDescent="0.35">
      <c r="E2227" s="75"/>
    </row>
    <row r="2228" spans="5:5" x14ac:dyDescent="0.35">
      <c r="E2228" s="75"/>
    </row>
    <row r="2229" spans="5:5" x14ac:dyDescent="0.35">
      <c r="E2229" s="75"/>
    </row>
    <row r="2230" spans="5:5" x14ac:dyDescent="0.35">
      <c r="E2230" s="75"/>
    </row>
    <row r="2231" spans="5:5" x14ac:dyDescent="0.35">
      <c r="E2231" s="75"/>
    </row>
    <row r="2232" spans="5:5" x14ac:dyDescent="0.35">
      <c r="E2232" s="75"/>
    </row>
    <row r="2233" spans="5:5" x14ac:dyDescent="0.35">
      <c r="E2233" s="75"/>
    </row>
    <row r="2234" spans="5:5" x14ac:dyDescent="0.35">
      <c r="E2234" s="75"/>
    </row>
    <row r="2235" spans="5:5" x14ac:dyDescent="0.35">
      <c r="E2235" s="75"/>
    </row>
    <row r="2236" spans="5:5" x14ac:dyDescent="0.35">
      <c r="E2236" s="75"/>
    </row>
    <row r="2237" spans="5:5" x14ac:dyDescent="0.35">
      <c r="E2237" s="75"/>
    </row>
    <row r="2238" spans="5:5" x14ac:dyDescent="0.35">
      <c r="E2238" s="75"/>
    </row>
    <row r="2239" spans="5:5" x14ac:dyDescent="0.35">
      <c r="E2239" s="75"/>
    </row>
    <row r="2240" spans="5:5" x14ac:dyDescent="0.35">
      <c r="E2240" s="75"/>
    </row>
    <row r="2241" spans="5:5" x14ac:dyDescent="0.35">
      <c r="E2241" s="75"/>
    </row>
    <row r="2242" spans="5:5" x14ac:dyDescent="0.35">
      <c r="E2242" s="75"/>
    </row>
    <row r="2243" spans="5:5" x14ac:dyDescent="0.35">
      <c r="E2243" s="75"/>
    </row>
    <row r="2244" spans="5:5" x14ac:dyDescent="0.35">
      <c r="E2244" s="75"/>
    </row>
    <row r="2245" spans="5:5" x14ac:dyDescent="0.35">
      <c r="E2245" s="75"/>
    </row>
    <row r="2246" spans="5:5" x14ac:dyDescent="0.35">
      <c r="E2246" s="75"/>
    </row>
    <row r="2247" spans="5:5" x14ac:dyDescent="0.35">
      <c r="E2247" s="75"/>
    </row>
    <row r="2248" spans="5:5" x14ac:dyDescent="0.35">
      <c r="E2248" s="75"/>
    </row>
    <row r="2249" spans="5:5" x14ac:dyDescent="0.35">
      <c r="E2249" s="75"/>
    </row>
    <row r="2250" spans="5:5" x14ac:dyDescent="0.35">
      <c r="E2250" s="75"/>
    </row>
    <row r="2251" spans="5:5" x14ac:dyDescent="0.35">
      <c r="E2251" s="75"/>
    </row>
    <row r="2252" spans="5:5" x14ac:dyDescent="0.35">
      <c r="E2252" s="75"/>
    </row>
    <row r="2253" spans="5:5" x14ac:dyDescent="0.35">
      <c r="E2253" s="75"/>
    </row>
    <row r="2254" spans="5:5" x14ac:dyDescent="0.35">
      <c r="E2254" s="75"/>
    </row>
    <row r="2255" spans="5:5" x14ac:dyDescent="0.35">
      <c r="E2255" s="75"/>
    </row>
    <row r="2256" spans="5:5" x14ac:dyDescent="0.35">
      <c r="E2256" s="75"/>
    </row>
    <row r="2257" spans="5:5" x14ac:dyDescent="0.35">
      <c r="E2257" s="75"/>
    </row>
    <row r="2258" spans="5:5" x14ac:dyDescent="0.35">
      <c r="E2258" s="75"/>
    </row>
    <row r="2259" spans="5:5" x14ac:dyDescent="0.35">
      <c r="E2259" s="75"/>
    </row>
    <row r="2260" spans="5:5" x14ac:dyDescent="0.35">
      <c r="E2260" s="75"/>
    </row>
    <row r="2261" spans="5:5" x14ac:dyDescent="0.35">
      <c r="E2261" s="75"/>
    </row>
    <row r="2262" spans="5:5" x14ac:dyDescent="0.35">
      <c r="E2262" s="75"/>
    </row>
    <row r="2263" spans="5:5" x14ac:dyDescent="0.35">
      <c r="E2263" s="75"/>
    </row>
    <row r="2264" spans="5:5" x14ac:dyDescent="0.35">
      <c r="E2264" s="75"/>
    </row>
    <row r="2265" spans="5:5" x14ac:dyDescent="0.35">
      <c r="E2265" s="75"/>
    </row>
    <row r="2266" spans="5:5" x14ac:dyDescent="0.35">
      <c r="E2266" s="75"/>
    </row>
    <row r="2267" spans="5:5" x14ac:dyDescent="0.35">
      <c r="E2267" s="75"/>
    </row>
    <row r="2268" spans="5:5" x14ac:dyDescent="0.35">
      <c r="E2268" s="75"/>
    </row>
    <row r="2269" spans="5:5" x14ac:dyDescent="0.35">
      <c r="E2269" s="75"/>
    </row>
    <row r="2270" spans="5:5" x14ac:dyDescent="0.35">
      <c r="E2270" s="75"/>
    </row>
    <row r="2271" spans="5:5" x14ac:dyDescent="0.35">
      <c r="E2271" s="75"/>
    </row>
    <row r="2272" spans="5:5" x14ac:dyDescent="0.35">
      <c r="E2272" s="75"/>
    </row>
    <row r="2273" spans="5:5" x14ac:dyDescent="0.35">
      <c r="E2273" s="75"/>
    </row>
    <row r="2274" spans="5:5" x14ac:dyDescent="0.35">
      <c r="E2274" s="75"/>
    </row>
    <row r="2275" spans="5:5" x14ac:dyDescent="0.35">
      <c r="E2275" s="75"/>
    </row>
    <row r="2276" spans="5:5" x14ac:dyDescent="0.35">
      <c r="E2276" s="75"/>
    </row>
    <row r="2277" spans="5:5" x14ac:dyDescent="0.35">
      <c r="E2277" s="75"/>
    </row>
    <row r="2278" spans="5:5" x14ac:dyDescent="0.35">
      <c r="E2278" s="75"/>
    </row>
    <row r="2279" spans="5:5" x14ac:dyDescent="0.35">
      <c r="E2279" s="75"/>
    </row>
    <row r="2280" spans="5:5" x14ac:dyDescent="0.35">
      <c r="E2280" s="75"/>
    </row>
    <row r="2281" spans="5:5" x14ac:dyDescent="0.35">
      <c r="E2281" s="75"/>
    </row>
    <row r="2282" spans="5:5" x14ac:dyDescent="0.35">
      <c r="E2282" s="75"/>
    </row>
    <row r="2283" spans="5:5" x14ac:dyDescent="0.35">
      <c r="E2283" s="75"/>
    </row>
    <row r="2284" spans="5:5" x14ac:dyDescent="0.35">
      <c r="E2284" s="75"/>
    </row>
    <row r="2285" spans="5:5" x14ac:dyDescent="0.35">
      <c r="E2285" s="75"/>
    </row>
    <row r="2286" spans="5:5" x14ac:dyDescent="0.35">
      <c r="E2286" s="75"/>
    </row>
    <row r="2287" spans="5:5" x14ac:dyDescent="0.35">
      <c r="E2287" s="75"/>
    </row>
    <row r="2288" spans="5:5" x14ac:dyDescent="0.35">
      <c r="E2288" s="75"/>
    </row>
    <row r="2289" spans="5:5" x14ac:dyDescent="0.35">
      <c r="E2289" s="75"/>
    </row>
    <row r="2290" spans="5:5" x14ac:dyDescent="0.35">
      <c r="E2290" s="75"/>
    </row>
    <row r="2291" spans="5:5" x14ac:dyDescent="0.35">
      <c r="E2291" s="75"/>
    </row>
    <row r="2292" spans="5:5" x14ac:dyDescent="0.35">
      <c r="E2292" s="75"/>
    </row>
    <row r="2293" spans="5:5" x14ac:dyDescent="0.35">
      <c r="E2293" s="75"/>
    </row>
    <row r="2294" spans="5:5" x14ac:dyDescent="0.35">
      <c r="E2294" s="75"/>
    </row>
    <row r="2295" spans="5:5" x14ac:dyDescent="0.35">
      <c r="E2295" s="75"/>
    </row>
    <row r="2296" spans="5:5" x14ac:dyDescent="0.35">
      <c r="E2296" s="75"/>
    </row>
    <row r="2297" spans="5:5" x14ac:dyDescent="0.35">
      <c r="E2297" s="75"/>
    </row>
    <row r="2298" spans="5:5" x14ac:dyDescent="0.35">
      <c r="E2298" s="75"/>
    </row>
    <row r="2299" spans="5:5" x14ac:dyDescent="0.35">
      <c r="E2299" s="75"/>
    </row>
    <row r="2300" spans="5:5" x14ac:dyDescent="0.35">
      <c r="E2300" s="75"/>
    </row>
    <row r="2301" spans="5:5" x14ac:dyDescent="0.35">
      <c r="E2301" s="75"/>
    </row>
    <row r="2302" spans="5:5" x14ac:dyDescent="0.35">
      <c r="E2302" s="75"/>
    </row>
    <row r="2303" spans="5:5" x14ac:dyDescent="0.35">
      <c r="E2303" s="75"/>
    </row>
    <row r="2304" spans="5:5" x14ac:dyDescent="0.35">
      <c r="E2304" s="75"/>
    </row>
    <row r="2305" spans="5:5" x14ac:dyDescent="0.35">
      <c r="E2305" s="75"/>
    </row>
    <row r="2306" spans="5:5" x14ac:dyDescent="0.35">
      <c r="E2306" s="75"/>
    </row>
    <row r="2307" spans="5:5" x14ac:dyDescent="0.35">
      <c r="E2307" s="75"/>
    </row>
    <row r="2308" spans="5:5" x14ac:dyDescent="0.35">
      <c r="E2308" s="75"/>
    </row>
    <row r="2309" spans="5:5" x14ac:dyDescent="0.35">
      <c r="E2309" s="75"/>
    </row>
    <row r="2310" spans="5:5" x14ac:dyDescent="0.35">
      <c r="E2310" s="75"/>
    </row>
    <row r="2311" spans="5:5" x14ac:dyDescent="0.35">
      <c r="E2311" s="75"/>
    </row>
    <row r="2312" spans="5:5" x14ac:dyDescent="0.35">
      <c r="E2312" s="75"/>
    </row>
    <row r="2313" spans="5:5" x14ac:dyDescent="0.35">
      <c r="E2313" s="75"/>
    </row>
    <row r="2314" spans="5:5" x14ac:dyDescent="0.35">
      <c r="E2314" s="75"/>
    </row>
    <row r="2315" spans="5:5" x14ac:dyDescent="0.35">
      <c r="E2315" s="75"/>
    </row>
    <row r="2316" spans="5:5" x14ac:dyDescent="0.35">
      <c r="E2316" s="75"/>
    </row>
    <row r="2317" spans="5:5" x14ac:dyDescent="0.35">
      <c r="E2317" s="75"/>
    </row>
    <row r="2318" spans="5:5" x14ac:dyDescent="0.35">
      <c r="E2318" s="75"/>
    </row>
    <row r="2319" spans="5:5" x14ac:dyDescent="0.35">
      <c r="E2319" s="75"/>
    </row>
    <row r="2320" spans="5:5" x14ac:dyDescent="0.35">
      <c r="E2320" s="75"/>
    </row>
    <row r="2321" spans="5:5" x14ac:dyDescent="0.35">
      <c r="E2321" s="75"/>
    </row>
    <row r="2322" spans="5:5" x14ac:dyDescent="0.35">
      <c r="E2322" s="75"/>
    </row>
    <row r="2323" spans="5:5" x14ac:dyDescent="0.35">
      <c r="E2323" s="75"/>
    </row>
    <row r="2324" spans="5:5" x14ac:dyDescent="0.35">
      <c r="E2324" s="75"/>
    </row>
    <row r="2325" spans="5:5" x14ac:dyDescent="0.35">
      <c r="E2325" s="75"/>
    </row>
    <row r="2326" spans="5:5" x14ac:dyDescent="0.35">
      <c r="E2326" s="75"/>
    </row>
    <row r="2327" spans="5:5" x14ac:dyDescent="0.35">
      <c r="E2327" s="75"/>
    </row>
    <row r="2328" spans="5:5" x14ac:dyDescent="0.35">
      <c r="E2328" s="75"/>
    </row>
    <row r="2329" spans="5:5" x14ac:dyDescent="0.35">
      <c r="E2329" s="75"/>
    </row>
    <row r="2330" spans="5:5" x14ac:dyDescent="0.35">
      <c r="E2330" s="75"/>
    </row>
    <row r="2331" spans="5:5" x14ac:dyDescent="0.35">
      <c r="E2331" s="75"/>
    </row>
    <row r="2332" spans="5:5" x14ac:dyDescent="0.35">
      <c r="E2332" s="75"/>
    </row>
    <row r="2333" spans="5:5" x14ac:dyDescent="0.35">
      <c r="E2333" s="75"/>
    </row>
    <row r="2334" spans="5:5" x14ac:dyDescent="0.35">
      <c r="E2334" s="75"/>
    </row>
    <row r="2335" spans="5:5" x14ac:dyDescent="0.35">
      <c r="E2335" s="75"/>
    </row>
    <row r="2336" spans="5:5" x14ac:dyDescent="0.35">
      <c r="E2336" s="75"/>
    </row>
    <row r="2337" spans="5:5" x14ac:dyDescent="0.35">
      <c r="E2337" s="75"/>
    </row>
    <row r="2338" spans="5:5" x14ac:dyDescent="0.35">
      <c r="E2338" s="75"/>
    </row>
    <row r="2339" spans="5:5" x14ac:dyDescent="0.35">
      <c r="E2339" s="75"/>
    </row>
    <row r="2340" spans="5:5" x14ac:dyDescent="0.35">
      <c r="E2340" s="75"/>
    </row>
    <row r="2341" spans="5:5" x14ac:dyDescent="0.35">
      <c r="E2341" s="75"/>
    </row>
    <row r="2342" spans="5:5" x14ac:dyDescent="0.35">
      <c r="E2342" s="75"/>
    </row>
    <row r="2343" spans="5:5" x14ac:dyDescent="0.35">
      <c r="E2343" s="75"/>
    </row>
    <row r="2344" spans="5:5" x14ac:dyDescent="0.35">
      <c r="E2344" s="75"/>
    </row>
    <row r="2345" spans="5:5" x14ac:dyDescent="0.35">
      <c r="E2345" s="75"/>
    </row>
    <row r="2346" spans="5:5" x14ac:dyDescent="0.35">
      <c r="E2346" s="75"/>
    </row>
    <row r="2347" spans="5:5" x14ac:dyDescent="0.35">
      <c r="E2347" s="75"/>
    </row>
    <row r="2348" spans="5:5" x14ac:dyDescent="0.35">
      <c r="E2348" s="75"/>
    </row>
    <row r="2349" spans="5:5" x14ac:dyDescent="0.35">
      <c r="E2349" s="75"/>
    </row>
    <row r="2350" spans="5:5" x14ac:dyDescent="0.35">
      <c r="E2350" s="75"/>
    </row>
    <row r="2351" spans="5:5" x14ac:dyDescent="0.35">
      <c r="E2351" s="75"/>
    </row>
    <row r="2352" spans="5:5" x14ac:dyDescent="0.35">
      <c r="E2352" s="75"/>
    </row>
    <row r="2353" spans="5:5" x14ac:dyDescent="0.35">
      <c r="E2353" s="75"/>
    </row>
    <row r="2354" spans="5:5" x14ac:dyDescent="0.35">
      <c r="E2354" s="75"/>
    </row>
    <row r="2355" spans="5:5" x14ac:dyDescent="0.35">
      <c r="E2355" s="75"/>
    </row>
    <row r="2356" spans="5:5" x14ac:dyDescent="0.35">
      <c r="E2356" s="75"/>
    </row>
    <row r="2357" spans="5:5" x14ac:dyDescent="0.35">
      <c r="E2357" s="75"/>
    </row>
    <row r="2358" spans="5:5" x14ac:dyDescent="0.35">
      <c r="E2358" s="75"/>
    </row>
    <row r="2359" spans="5:5" x14ac:dyDescent="0.35">
      <c r="E2359" s="75"/>
    </row>
    <row r="2360" spans="5:5" x14ac:dyDescent="0.35">
      <c r="E2360" s="75"/>
    </row>
    <row r="2361" spans="5:5" x14ac:dyDescent="0.35">
      <c r="E2361" s="75"/>
    </row>
    <row r="2362" spans="5:5" x14ac:dyDescent="0.35">
      <c r="E2362" s="75"/>
    </row>
    <row r="2363" spans="5:5" x14ac:dyDescent="0.35">
      <c r="E2363" s="75"/>
    </row>
    <row r="2364" spans="5:5" x14ac:dyDescent="0.35">
      <c r="E2364" s="75"/>
    </row>
    <row r="2365" spans="5:5" x14ac:dyDescent="0.35">
      <c r="E2365" s="75"/>
    </row>
    <row r="2366" spans="5:5" x14ac:dyDescent="0.35">
      <c r="E2366" s="75"/>
    </row>
    <row r="2367" spans="5:5" x14ac:dyDescent="0.35">
      <c r="E2367" s="75"/>
    </row>
    <row r="2368" spans="5:5" x14ac:dyDescent="0.35">
      <c r="E2368" s="75"/>
    </row>
    <row r="2369" spans="5:5" x14ac:dyDescent="0.35">
      <c r="E2369" s="75"/>
    </row>
    <row r="2370" spans="5:5" x14ac:dyDescent="0.35">
      <c r="E2370" s="75"/>
    </row>
    <row r="2371" spans="5:5" x14ac:dyDescent="0.35">
      <c r="E2371" s="75"/>
    </row>
    <row r="2372" spans="5:5" x14ac:dyDescent="0.35">
      <c r="E2372" s="75"/>
    </row>
    <row r="2373" spans="5:5" x14ac:dyDescent="0.35">
      <c r="E2373" s="75"/>
    </row>
    <row r="2374" spans="5:5" x14ac:dyDescent="0.35">
      <c r="E2374" s="75"/>
    </row>
    <row r="2375" spans="5:5" x14ac:dyDescent="0.35">
      <c r="E2375" s="75"/>
    </row>
    <row r="2376" spans="5:5" x14ac:dyDescent="0.35">
      <c r="E2376" s="75"/>
    </row>
    <row r="2377" spans="5:5" x14ac:dyDescent="0.35">
      <c r="E2377" s="75"/>
    </row>
    <row r="2378" spans="5:5" x14ac:dyDescent="0.35">
      <c r="E2378" s="75"/>
    </row>
    <row r="2379" spans="5:5" x14ac:dyDescent="0.35">
      <c r="E2379" s="75"/>
    </row>
    <row r="2380" spans="5:5" x14ac:dyDescent="0.35">
      <c r="E2380" s="75"/>
    </row>
    <row r="2381" spans="5:5" x14ac:dyDescent="0.35">
      <c r="E2381" s="75"/>
    </row>
    <row r="2382" spans="5:5" x14ac:dyDescent="0.35">
      <c r="E2382" s="75"/>
    </row>
    <row r="2383" spans="5:5" x14ac:dyDescent="0.35">
      <c r="E2383" s="75"/>
    </row>
    <row r="2384" spans="5:5" x14ac:dyDescent="0.35">
      <c r="E2384" s="75"/>
    </row>
    <row r="2385" spans="5:5" x14ac:dyDescent="0.35">
      <c r="E2385" s="75"/>
    </row>
    <row r="2386" spans="5:5" x14ac:dyDescent="0.35">
      <c r="E2386" s="75"/>
    </row>
    <row r="2387" spans="5:5" x14ac:dyDescent="0.35">
      <c r="E2387" s="75"/>
    </row>
    <row r="2388" spans="5:5" x14ac:dyDescent="0.35">
      <c r="E2388" s="75"/>
    </row>
    <row r="2389" spans="5:5" x14ac:dyDescent="0.35">
      <c r="E2389" s="75"/>
    </row>
    <row r="2390" spans="5:5" x14ac:dyDescent="0.35">
      <c r="E2390" s="75"/>
    </row>
    <row r="2391" spans="5:5" x14ac:dyDescent="0.35">
      <c r="E2391" s="75"/>
    </row>
    <row r="2392" spans="5:5" x14ac:dyDescent="0.35">
      <c r="E2392" s="75"/>
    </row>
    <row r="2393" spans="5:5" x14ac:dyDescent="0.35">
      <c r="E2393" s="75"/>
    </row>
    <row r="2394" spans="5:5" x14ac:dyDescent="0.35">
      <c r="E2394" s="75"/>
    </row>
    <row r="2395" spans="5:5" x14ac:dyDescent="0.35">
      <c r="E2395" s="75"/>
    </row>
    <row r="2396" spans="5:5" x14ac:dyDescent="0.35">
      <c r="E2396" s="75"/>
    </row>
    <row r="2397" spans="5:5" x14ac:dyDescent="0.35">
      <c r="E2397" s="75"/>
    </row>
    <row r="2398" spans="5:5" x14ac:dyDescent="0.35">
      <c r="E2398" s="75"/>
    </row>
    <row r="2399" spans="5:5" x14ac:dyDescent="0.35">
      <c r="E2399" s="75"/>
    </row>
    <row r="2400" spans="5:5" x14ac:dyDescent="0.35">
      <c r="E2400" s="75"/>
    </row>
    <row r="2401" spans="5:5" x14ac:dyDescent="0.35">
      <c r="E2401" s="75"/>
    </row>
    <row r="2402" spans="5:5" x14ac:dyDescent="0.35">
      <c r="E2402" s="75"/>
    </row>
    <row r="2403" spans="5:5" x14ac:dyDescent="0.35">
      <c r="E2403" s="75"/>
    </row>
    <row r="2404" spans="5:5" x14ac:dyDescent="0.35">
      <c r="E2404" s="75"/>
    </row>
    <row r="2405" spans="5:5" x14ac:dyDescent="0.35">
      <c r="E2405" s="75"/>
    </row>
    <row r="2406" spans="5:5" x14ac:dyDescent="0.35">
      <c r="E2406" s="75"/>
    </row>
    <row r="2407" spans="5:5" x14ac:dyDescent="0.35">
      <c r="E2407" s="75"/>
    </row>
    <row r="2408" spans="5:5" x14ac:dyDescent="0.35">
      <c r="E2408" s="75"/>
    </row>
    <row r="2409" spans="5:5" x14ac:dyDescent="0.35">
      <c r="E2409" s="75"/>
    </row>
    <row r="2410" spans="5:5" x14ac:dyDescent="0.35">
      <c r="E2410" s="75"/>
    </row>
    <row r="2411" spans="5:5" x14ac:dyDescent="0.35">
      <c r="E2411" s="75"/>
    </row>
    <row r="2412" spans="5:5" x14ac:dyDescent="0.35">
      <c r="E2412" s="75"/>
    </row>
    <row r="2413" spans="5:5" x14ac:dyDescent="0.35">
      <c r="E2413" s="75"/>
    </row>
    <row r="2414" spans="5:5" x14ac:dyDescent="0.35">
      <c r="E2414" s="75"/>
    </row>
    <row r="2415" spans="5:5" x14ac:dyDescent="0.35">
      <c r="E2415" s="75"/>
    </row>
    <row r="2416" spans="5:5" x14ac:dyDescent="0.35">
      <c r="E2416" s="75"/>
    </row>
    <row r="2417" spans="5:5" x14ac:dyDescent="0.35">
      <c r="E2417" s="75"/>
    </row>
    <row r="2418" spans="5:5" x14ac:dyDescent="0.35">
      <c r="E2418" s="75"/>
    </row>
    <row r="2419" spans="5:5" x14ac:dyDescent="0.35">
      <c r="E2419" s="75"/>
    </row>
    <row r="2420" spans="5:5" x14ac:dyDescent="0.35">
      <c r="E2420" s="75"/>
    </row>
    <row r="2421" spans="5:5" x14ac:dyDescent="0.35">
      <c r="E2421" s="75"/>
    </row>
    <row r="2422" spans="5:5" x14ac:dyDescent="0.35">
      <c r="E2422" s="75"/>
    </row>
    <row r="2423" spans="5:5" x14ac:dyDescent="0.35">
      <c r="E2423" s="75"/>
    </row>
    <row r="2424" spans="5:5" x14ac:dyDescent="0.35">
      <c r="E2424" s="75"/>
    </row>
    <row r="2425" spans="5:5" x14ac:dyDescent="0.35">
      <c r="E2425" s="75"/>
    </row>
    <row r="2426" spans="5:5" x14ac:dyDescent="0.35">
      <c r="E2426" s="75"/>
    </row>
    <row r="2427" spans="5:5" x14ac:dyDescent="0.35">
      <c r="E2427" s="75"/>
    </row>
    <row r="2428" spans="5:5" x14ac:dyDescent="0.35">
      <c r="E2428" s="75"/>
    </row>
    <row r="2429" spans="5:5" x14ac:dyDescent="0.35">
      <c r="E2429" s="75"/>
    </row>
    <row r="2430" spans="5:5" x14ac:dyDescent="0.35">
      <c r="E2430" s="75"/>
    </row>
    <row r="2431" spans="5:5" x14ac:dyDescent="0.35">
      <c r="E2431" s="75"/>
    </row>
    <row r="2432" spans="5:5" x14ac:dyDescent="0.35">
      <c r="E2432" s="75"/>
    </row>
    <row r="2433" spans="5:5" x14ac:dyDescent="0.35">
      <c r="E2433" s="75"/>
    </row>
    <row r="2434" spans="5:5" x14ac:dyDescent="0.35">
      <c r="E2434" s="75"/>
    </row>
    <row r="2435" spans="5:5" x14ac:dyDescent="0.35">
      <c r="E2435" s="75"/>
    </row>
    <row r="2436" spans="5:5" x14ac:dyDescent="0.35">
      <c r="E2436" s="75"/>
    </row>
    <row r="2437" spans="5:5" x14ac:dyDescent="0.35">
      <c r="E2437" s="75"/>
    </row>
    <row r="2438" spans="5:5" x14ac:dyDescent="0.35">
      <c r="E2438" s="75"/>
    </row>
    <row r="2439" spans="5:5" x14ac:dyDescent="0.35">
      <c r="E2439" s="75"/>
    </row>
    <row r="2440" spans="5:5" x14ac:dyDescent="0.35">
      <c r="E2440" s="75"/>
    </row>
    <row r="2441" spans="5:5" x14ac:dyDescent="0.35">
      <c r="E2441" s="75"/>
    </row>
    <row r="2442" spans="5:5" x14ac:dyDescent="0.35">
      <c r="E2442" s="75"/>
    </row>
    <row r="2443" spans="5:5" x14ac:dyDescent="0.35">
      <c r="E2443" s="75"/>
    </row>
    <row r="2444" spans="5:5" x14ac:dyDescent="0.35">
      <c r="E2444" s="75"/>
    </row>
    <row r="2445" spans="5:5" x14ac:dyDescent="0.35">
      <c r="E2445" s="75"/>
    </row>
    <row r="2446" spans="5:5" x14ac:dyDescent="0.35">
      <c r="E2446" s="75"/>
    </row>
    <row r="2447" spans="5:5" x14ac:dyDescent="0.35">
      <c r="E2447" s="75"/>
    </row>
    <row r="2448" spans="5:5" x14ac:dyDescent="0.35">
      <c r="E2448" s="75"/>
    </row>
    <row r="2449" spans="5:5" x14ac:dyDescent="0.35">
      <c r="E2449" s="75"/>
    </row>
    <row r="2450" spans="5:5" x14ac:dyDescent="0.35">
      <c r="E2450" s="75"/>
    </row>
    <row r="2451" spans="5:5" x14ac:dyDescent="0.35">
      <c r="E2451" s="75"/>
    </row>
    <row r="2452" spans="5:5" x14ac:dyDescent="0.35">
      <c r="E2452" s="75"/>
    </row>
    <row r="2453" spans="5:5" x14ac:dyDescent="0.35">
      <c r="E2453" s="75"/>
    </row>
    <row r="2454" spans="5:5" x14ac:dyDescent="0.35">
      <c r="E2454" s="75"/>
    </row>
    <row r="2455" spans="5:5" x14ac:dyDescent="0.35">
      <c r="E2455" s="75"/>
    </row>
    <row r="2456" spans="5:5" x14ac:dyDescent="0.35">
      <c r="E2456" s="75"/>
    </row>
    <row r="2457" spans="5:5" x14ac:dyDescent="0.35">
      <c r="E2457" s="75"/>
    </row>
    <row r="2458" spans="5:5" x14ac:dyDescent="0.35">
      <c r="E2458" s="75"/>
    </row>
    <row r="2459" spans="5:5" x14ac:dyDescent="0.35">
      <c r="E2459" s="75"/>
    </row>
    <row r="2460" spans="5:5" x14ac:dyDescent="0.35">
      <c r="E2460" s="75"/>
    </row>
    <row r="2461" spans="5:5" x14ac:dyDescent="0.35">
      <c r="E2461" s="75"/>
    </row>
    <row r="2462" spans="5:5" x14ac:dyDescent="0.35">
      <c r="E2462" s="75"/>
    </row>
    <row r="2463" spans="5:5" x14ac:dyDescent="0.35">
      <c r="E2463" s="75"/>
    </row>
    <row r="2464" spans="5:5" x14ac:dyDescent="0.35">
      <c r="E2464" s="75"/>
    </row>
    <row r="2465" spans="5:5" x14ac:dyDescent="0.35">
      <c r="E2465" s="75"/>
    </row>
    <row r="2466" spans="5:5" x14ac:dyDescent="0.35">
      <c r="E2466" s="75"/>
    </row>
    <row r="2467" spans="5:5" x14ac:dyDescent="0.35">
      <c r="E2467" s="75"/>
    </row>
    <row r="2468" spans="5:5" x14ac:dyDescent="0.35">
      <c r="E2468" s="75"/>
    </row>
    <row r="2469" spans="5:5" x14ac:dyDescent="0.35">
      <c r="E2469" s="75"/>
    </row>
    <row r="2470" spans="5:5" x14ac:dyDescent="0.35">
      <c r="E2470" s="75"/>
    </row>
    <row r="2471" spans="5:5" x14ac:dyDescent="0.35">
      <c r="E2471" s="75"/>
    </row>
    <row r="2472" spans="5:5" x14ac:dyDescent="0.35">
      <c r="E2472" s="75"/>
    </row>
    <row r="2473" spans="5:5" x14ac:dyDescent="0.35">
      <c r="E2473" s="75"/>
    </row>
    <row r="2474" spans="5:5" x14ac:dyDescent="0.35">
      <c r="E2474" s="75"/>
    </row>
    <row r="2475" spans="5:5" x14ac:dyDescent="0.35">
      <c r="E2475" s="75"/>
    </row>
    <row r="2476" spans="5:5" x14ac:dyDescent="0.35">
      <c r="E2476" s="75"/>
    </row>
    <row r="2477" spans="5:5" x14ac:dyDescent="0.35">
      <c r="E2477" s="75"/>
    </row>
    <row r="2478" spans="5:5" x14ac:dyDescent="0.35">
      <c r="E2478" s="75"/>
    </row>
    <row r="2479" spans="5:5" x14ac:dyDescent="0.35">
      <c r="E2479" s="75"/>
    </row>
    <row r="2480" spans="5:5" x14ac:dyDescent="0.35">
      <c r="E2480" s="75"/>
    </row>
    <row r="2481" spans="5:5" x14ac:dyDescent="0.35">
      <c r="E2481" s="75"/>
    </row>
    <row r="2482" spans="5:5" x14ac:dyDescent="0.35">
      <c r="E2482" s="75"/>
    </row>
    <row r="2483" spans="5:5" x14ac:dyDescent="0.35">
      <c r="E2483" s="75"/>
    </row>
    <row r="2484" spans="5:5" x14ac:dyDescent="0.35">
      <c r="E2484" s="75"/>
    </row>
    <row r="2485" spans="5:5" x14ac:dyDescent="0.35">
      <c r="E2485" s="75"/>
    </row>
    <row r="2486" spans="5:5" x14ac:dyDescent="0.35">
      <c r="E2486" s="75"/>
    </row>
    <row r="2487" spans="5:5" x14ac:dyDescent="0.35">
      <c r="E2487" s="75"/>
    </row>
    <row r="2488" spans="5:5" x14ac:dyDescent="0.35">
      <c r="E2488" s="75"/>
    </row>
    <row r="2489" spans="5:5" x14ac:dyDescent="0.35">
      <c r="E2489" s="75"/>
    </row>
    <row r="2490" spans="5:5" x14ac:dyDescent="0.35">
      <c r="E2490" s="75"/>
    </row>
    <row r="2491" spans="5:5" x14ac:dyDescent="0.35">
      <c r="E2491" s="75"/>
    </row>
    <row r="2492" spans="5:5" x14ac:dyDescent="0.35">
      <c r="E2492" s="75"/>
    </row>
    <row r="2493" spans="5:5" x14ac:dyDescent="0.35">
      <c r="E2493" s="75"/>
    </row>
    <row r="2494" spans="5:5" x14ac:dyDescent="0.35">
      <c r="E2494" s="75"/>
    </row>
    <row r="2495" spans="5:5" x14ac:dyDescent="0.35">
      <c r="E2495" s="75"/>
    </row>
    <row r="2496" spans="5:5" x14ac:dyDescent="0.35">
      <c r="E2496" s="75"/>
    </row>
    <row r="2497" spans="5:5" x14ac:dyDescent="0.35">
      <c r="E2497" s="75"/>
    </row>
    <row r="2498" spans="5:5" x14ac:dyDescent="0.35">
      <c r="E2498" s="75"/>
    </row>
    <row r="2499" spans="5:5" x14ac:dyDescent="0.35">
      <c r="E2499" s="75"/>
    </row>
    <row r="2500" spans="5:5" x14ac:dyDescent="0.35">
      <c r="E2500" s="75"/>
    </row>
    <row r="2501" spans="5:5" x14ac:dyDescent="0.35">
      <c r="E2501" s="75"/>
    </row>
    <row r="2502" spans="5:5" x14ac:dyDescent="0.35">
      <c r="E2502" s="75"/>
    </row>
    <row r="2503" spans="5:5" x14ac:dyDescent="0.35">
      <c r="E2503" s="75"/>
    </row>
    <row r="2504" spans="5:5" x14ac:dyDescent="0.35">
      <c r="E2504" s="75"/>
    </row>
    <row r="2505" spans="5:5" x14ac:dyDescent="0.35">
      <c r="E2505" s="75"/>
    </row>
    <row r="2506" spans="5:5" x14ac:dyDescent="0.35">
      <c r="E2506" s="75"/>
    </row>
    <row r="2507" spans="5:5" x14ac:dyDescent="0.35">
      <c r="E2507" s="75"/>
    </row>
    <row r="2508" spans="5:5" x14ac:dyDescent="0.35">
      <c r="E2508" s="75"/>
    </row>
    <row r="2509" spans="5:5" x14ac:dyDescent="0.35">
      <c r="E2509" s="75"/>
    </row>
    <row r="2510" spans="5:5" x14ac:dyDescent="0.35">
      <c r="E2510" s="75"/>
    </row>
    <row r="2511" spans="5:5" x14ac:dyDescent="0.35">
      <c r="E2511" s="75"/>
    </row>
    <row r="2512" spans="5:5" x14ac:dyDescent="0.35">
      <c r="E2512" s="75"/>
    </row>
    <row r="2513" spans="5:5" x14ac:dyDescent="0.35">
      <c r="E2513" s="75"/>
    </row>
    <row r="2514" spans="5:5" x14ac:dyDescent="0.35">
      <c r="E2514" s="75"/>
    </row>
    <row r="2515" spans="5:5" x14ac:dyDescent="0.35">
      <c r="E2515" s="75"/>
    </row>
    <row r="2516" spans="5:5" x14ac:dyDescent="0.35">
      <c r="E2516" s="75"/>
    </row>
    <row r="2517" spans="5:5" x14ac:dyDescent="0.35">
      <c r="E2517" s="75"/>
    </row>
    <row r="2518" spans="5:5" x14ac:dyDescent="0.35">
      <c r="E2518" s="75"/>
    </row>
    <row r="2519" spans="5:5" x14ac:dyDescent="0.35">
      <c r="E2519" s="75"/>
    </row>
    <row r="2520" spans="5:5" x14ac:dyDescent="0.35">
      <c r="E2520" s="75"/>
    </row>
    <row r="2521" spans="5:5" x14ac:dyDescent="0.35">
      <c r="E2521" s="75"/>
    </row>
    <row r="2522" spans="5:5" x14ac:dyDescent="0.35">
      <c r="E2522" s="75"/>
    </row>
    <row r="2523" spans="5:5" x14ac:dyDescent="0.35">
      <c r="E2523" s="75"/>
    </row>
    <row r="2524" spans="5:5" x14ac:dyDescent="0.35">
      <c r="E2524" s="75"/>
    </row>
    <row r="2525" spans="5:5" x14ac:dyDescent="0.35">
      <c r="E2525" s="75"/>
    </row>
    <row r="2526" spans="5:5" x14ac:dyDescent="0.35">
      <c r="E2526" s="75"/>
    </row>
    <row r="2527" spans="5:5" x14ac:dyDescent="0.35">
      <c r="E2527" s="75"/>
    </row>
    <row r="2528" spans="5:5" x14ac:dyDescent="0.35">
      <c r="E2528" s="75"/>
    </row>
    <row r="2529" spans="5:5" x14ac:dyDescent="0.35">
      <c r="E2529" s="75"/>
    </row>
    <row r="2530" spans="5:5" x14ac:dyDescent="0.35">
      <c r="E2530" s="75"/>
    </row>
    <row r="2531" spans="5:5" x14ac:dyDescent="0.35">
      <c r="E2531" s="75"/>
    </row>
    <row r="2532" spans="5:5" x14ac:dyDescent="0.35">
      <c r="E2532" s="75"/>
    </row>
    <row r="2533" spans="5:5" x14ac:dyDescent="0.35">
      <c r="E2533" s="75"/>
    </row>
    <row r="2534" spans="5:5" x14ac:dyDescent="0.35">
      <c r="E2534" s="75"/>
    </row>
    <row r="2535" spans="5:5" x14ac:dyDescent="0.35">
      <c r="E2535" s="75"/>
    </row>
    <row r="2536" spans="5:5" x14ac:dyDescent="0.35">
      <c r="E2536" s="75"/>
    </row>
    <row r="2537" spans="5:5" x14ac:dyDescent="0.35">
      <c r="E2537" s="75"/>
    </row>
    <row r="2538" spans="5:5" x14ac:dyDescent="0.35">
      <c r="E2538" s="75"/>
    </row>
    <row r="2539" spans="5:5" x14ac:dyDescent="0.35">
      <c r="E2539" s="75"/>
    </row>
    <row r="2540" spans="5:5" x14ac:dyDescent="0.35">
      <c r="E2540" s="75"/>
    </row>
    <row r="2541" spans="5:5" x14ac:dyDescent="0.35">
      <c r="E2541" s="75"/>
    </row>
    <row r="2542" spans="5:5" x14ac:dyDescent="0.35">
      <c r="E2542" s="75"/>
    </row>
    <row r="2543" spans="5:5" x14ac:dyDescent="0.35">
      <c r="E2543" s="75"/>
    </row>
    <row r="2544" spans="5:5" x14ac:dyDescent="0.35">
      <c r="E2544" s="75"/>
    </row>
    <row r="2545" spans="5:5" x14ac:dyDescent="0.35">
      <c r="E2545" s="75"/>
    </row>
    <row r="2546" spans="5:5" x14ac:dyDescent="0.35">
      <c r="E2546" s="75"/>
    </row>
    <row r="2547" spans="5:5" x14ac:dyDescent="0.35">
      <c r="E2547" s="75"/>
    </row>
    <row r="2548" spans="5:5" x14ac:dyDescent="0.35">
      <c r="E2548" s="75"/>
    </row>
    <row r="2549" spans="5:5" x14ac:dyDescent="0.35">
      <c r="E2549" s="75"/>
    </row>
    <row r="2550" spans="5:5" x14ac:dyDescent="0.35">
      <c r="E2550" s="75"/>
    </row>
    <row r="2551" spans="5:5" x14ac:dyDescent="0.35">
      <c r="E2551" s="75"/>
    </row>
    <row r="2552" spans="5:5" x14ac:dyDescent="0.35">
      <c r="E2552" s="75"/>
    </row>
    <row r="2553" spans="5:5" x14ac:dyDescent="0.35">
      <c r="E2553" s="75"/>
    </row>
    <row r="2554" spans="5:5" x14ac:dyDescent="0.35">
      <c r="E2554" s="75"/>
    </row>
    <row r="2555" spans="5:5" x14ac:dyDescent="0.35">
      <c r="E2555" s="75"/>
    </row>
    <row r="2556" spans="5:5" x14ac:dyDescent="0.35">
      <c r="E2556" s="75"/>
    </row>
    <row r="2557" spans="5:5" x14ac:dyDescent="0.35">
      <c r="E2557" s="75"/>
    </row>
    <row r="2558" spans="5:5" x14ac:dyDescent="0.35">
      <c r="E2558" s="75"/>
    </row>
    <row r="2559" spans="5:5" x14ac:dyDescent="0.35">
      <c r="E2559" s="75"/>
    </row>
    <row r="2560" spans="5:5" x14ac:dyDescent="0.35">
      <c r="E2560" s="75"/>
    </row>
    <row r="2561" spans="5:5" x14ac:dyDescent="0.35">
      <c r="E2561" s="75"/>
    </row>
    <row r="2562" spans="5:5" x14ac:dyDescent="0.35">
      <c r="E2562" s="75"/>
    </row>
    <row r="2563" spans="5:5" x14ac:dyDescent="0.35">
      <c r="E2563" s="75"/>
    </row>
    <row r="2564" spans="5:5" x14ac:dyDescent="0.35">
      <c r="E2564" s="75"/>
    </row>
    <row r="2565" spans="5:5" x14ac:dyDescent="0.35">
      <c r="E2565" s="75"/>
    </row>
    <row r="2566" spans="5:5" x14ac:dyDescent="0.35">
      <c r="E2566" s="75"/>
    </row>
    <row r="2567" spans="5:5" x14ac:dyDescent="0.35">
      <c r="E2567" s="75"/>
    </row>
    <row r="2568" spans="5:5" x14ac:dyDescent="0.35">
      <c r="E2568" s="75"/>
    </row>
    <row r="2569" spans="5:5" x14ac:dyDescent="0.35">
      <c r="E2569" s="75"/>
    </row>
    <row r="2570" spans="5:5" x14ac:dyDescent="0.35">
      <c r="E2570" s="75"/>
    </row>
    <row r="2571" spans="5:5" x14ac:dyDescent="0.35">
      <c r="E2571" s="75"/>
    </row>
    <row r="2572" spans="5:5" x14ac:dyDescent="0.35">
      <c r="E2572" s="75"/>
    </row>
    <row r="2573" spans="5:5" x14ac:dyDescent="0.35">
      <c r="E2573" s="75"/>
    </row>
    <row r="2574" spans="5:5" x14ac:dyDescent="0.35">
      <c r="E2574" s="75"/>
    </row>
    <row r="2575" spans="5:5" x14ac:dyDescent="0.35">
      <c r="E2575" s="75"/>
    </row>
    <row r="2576" spans="5:5" x14ac:dyDescent="0.35">
      <c r="E2576" s="75"/>
    </row>
    <row r="2577" spans="5:5" x14ac:dyDescent="0.35">
      <c r="E2577" s="75"/>
    </row>
    <row r="2578" spans="5:5" x14ac:dyDescent="0.35">
      <c r="E2578" s="75"/>
    </row>
    <row r="2579" spans="5:5" x14ac:dyDescent="0.35">
      <c r="E2579" s="75"/>
    </row>
    <row r="2580" spans="5:5" x14ac:dyDescent="0.35">
      <c r="E2580" s="75"/>
    </row>
    <row r="2581" spans="5:5" x14ac:dyDescent="0.35">
      <c r="E2581" s="75"/>
    </row>
    <row r="2582" spans="5:5" x14ac:dyDescent="0.35">
      <c r="E2582" s="75"/>
    </row>
    <row r="2583" spans="5:5" x14ac:dyDescent="0.35">
      <c r="E2583" s="75"/>
    </row>
    <row r="2584" spans="5:5" x14ac:dyDescent="0.35">
      <c r="E2584" s="75"/>
    </row>
    <row r="2585" spans="5:5" x14ac:dyDescent="0.35">
      <c r="E2585" s="75"/>
    </row>
    <row r="2586" spans="5:5" x14ac:dyDescent="0.35">
      <c r="E2586" s="75"/>
    </row>
    <row r="2587" spans="5:5" x14ac:dyDescent="0.35">
      <c r="E2587" s="75"/>
    </row>
    <row r="2588" spans="5:5" x14ac:dyDescent="0.35">
      <c r="E2588" s="75"/>
    </row>
    <row r="2589" spans="5:5" x14ac:dyDescent="0.35">
      <c r="E2589" s="75"/>
    </row>
    <row r="2590" spans="5:5" x14ac:dyDescent="0.35">
      <c r="E2590" s="75"/>
    </row>
    <row r="2591" spans="5:5" x14ac:dyDescent="0.35">
      <c r="E2591" s="75"/>
    </row>
    <row r="2592" spans="5:5" x14ac:dyDescent="0.35">
      <c r="E2592" s="75"/>
    </row>
    <row r="2593" spans="5:5" x14ac:dyDescent="0.35">
      <c r="E2593" s="75"/>
    </row>
    <row r="2594" spans="5:5" x14ac:dyDescent="0.35">
      <c r="E2594" s="75"/>
    </row>
    <row r="2595" spans="5:5" x14ac:dyDescent="0.35">
      <c r="E2595" s="75"/>
    </row>
    <row r="2596" spans="5:5" x14ac:dyDescent="0.35">
      <c r="E2596" s="75"/>
    </row>
    <row r="2597" spans="5:5" x14ac:dyDescent="0.35">
      <c r="E2597" s="75"/>
    </row>
    <row r="2598" spans="5:5" x14ac:dyDescent="0.35">
      <c r="E2598" s="75"/>
    </row>
    <row r="2599" spans="5:5" x14ac:dyDescent="0.35">
      <c r="E2599" s="75"/>
    </row>
    <row r="2600" spans="5:5" x14ac:dyDescent="0.35">
      <c r="E2600" s="75"/>
    </row>
    <row r="2601" spans="5:5" x14ac:dyDescent="0.35">
      <c r="E2601" s="75"/>
    </row>
    <row r="2602" spans="5:5" x14ac:dyDescent="0.35">
      <c r="E2602" s="75"/>
    </row>
    <row r="2603" spans="5:5" x14ac:dyDescent="0.35">
      <c r="E2603" s="75"/>
    </row>
    <row r="2604" spans="5:5" x14ac:dyDescent="0.35">
      <c r="E2604" s="75"/>
    </row>
    <row r="2605" spans="5:5" x14ac:dyDescent="0.35">
      <c r="E2605" s="75"/>
    </row>
    <row r="2606" spans="5:5" x14ac:dyDescent="0.35">
      <c r="E2606" s="75"/>
    </row>
    <row r="2607" spans="5:5" x14ac:dyDescent="0.35">
      <c r="E2607" s="75"/>
    </row>
    <row r="2608" spans="5:5" x14ac:dyDescent="0.35">
      <c r="E2608" s="75"/>
    </row>
    <row r="2609" spans="5:5" x14ac:dyDescent="0.35">
      <c r="E2609" s="75"/>
    </row>
    <row r="2610" spans="5:5" x14ac:dyDescent="0.35">
      <c r="E2610" s="75"/>
    </row>
    <row r="2611" spans="5:5" x14ac:dyDescent="0.35">
      <c r="E2611" s="75"/>
    </row>
    <row r="2612" spans="5:5" x14ac:dyDescent="0.35">
      <c r="E2612" s="75"/>
    </row>
    <row r="2613" spans="5:5" x14ac:dyDescent="0.35">
      <c r="E2613" s="75"/>
    </row>
    <row r="2614" spans="5:5" x14ac:dyDescent="0.35">
      <c r="E2614" s="75"/>
    </row>
    <row r="2615" spans="5:5" x14ac:dyDescent="0.35">
      <c r="E2615" s="75"/>
    </row>
    <row r="2616" spans="5:5" x14ac:dyDescent="0.35">
      <c r="E2616" s="75"/>
    </row>
    <row r="2617" spans="5:5" x14ac:dyDescent="0.35">
      <c r="E2617" s="75"/>
    </row>
    <row r="2618" spans="5:5" x14ac:dyDescent="0.35">
      <c r="E2618" s="75"/>
    </row>
    <row r="2619" spans="5:5" x14ac:dyDescent="0.35">
      <c r="E2619" s="75"/>
    </row>
    <row r="2620" spans="5:5" x14ac:dyDescent="0.35">
      <c r="E2620" s="75"/>
    </row>
    <row r="2621" spans="5:5" x14ac:dyDescent="0.35">
      <c r="E2621" s="75"/>
    </row>
    <row r="2622" spans="5:5" x14ac:dyDescent="0.35">
      <c r="E2622" s="75"/>
    </row>
    <row r="2623" spans="5:5" x14ac:dyDescent="0.35">
      <c r="E2623" s="75"/>
    </row>
    <row r="2624" spans="5:5" x14ac:dyDescent="0.35">
      <c r="E2624" s="75"/>
    </row>
    <row r="2625" spans="5:5" x14ac:dyDescent="0.35">
      <c r="E2625" s="75"/>
    </row>
    <row r="2626" spans="5:5" x14ac:dyDescent="0.35">
      <c r="E2626" s="75"/>
    </row>
    <row r="2627" spans="5:5" x14ac:dyDescent="0.35">
      <c r="E2627" s="75"/>
    </row>
    <row r="2628" spans="5:5" x14ac:dyDescent="0.35">
      <c r="E2628" s="75"/>
    </row>
    <row r="2629" spans="5:5" x14ac:dyDescent="0.35">
      <c r="E2629" s="75"/>
    </row>
    <row r="2630" spans="5:5" x14ac:dyDescent="0.35">
      <c r="E2630" s="75"/>
    </row>
    <row r="2631" spans="5:5" x14ac:dyDescent="0.35">
      <c r="E2631" s="75"/>
    </row>
    <row r="2632" spans="5:5" x14ac:dyDescent="0.35">
      <c r="E2632" s="75"/>
    </row>
    <row r="2633" spans="5:5" x14ac:dyDescent="0.35">
      <c r="E2633" s="75"/>
    </row>
    <row r="2634" spans="5:5" x14ac:dyDescent="0.35">
      <c r="E2634" s="75"/>
    </row>
    <row r="2635" spans="5:5" x14ac:dyDescent="0.35">
      <c r="E2635" s="75"/>
    </row>
    <row r="2636" spans="5:5" x14ac:dyDescent="0.35">
      <c r="E2636" s="75"/>
    </row>
    <row r="2637" spans="5:5" x14ac:dyDescent="0.35">
      <c r="E2637" s="75"/>
    </row>
    <row r="2638" spans="5:5" x14ac:dyDescent="0.35">
      <c r="E2638" s="75"/>
    </row>
    <row r="2639" spans="5:5" x14ac:dyDescent="0.35">
      <c r="E2639" s="75"/>
    </row>
    <row r="2640" spans="5:5" x14ac:dyDescent="0.35">
      <c r="E2640" s="75"/>
    </row>
    <row r="2641" spans="5:5" x14ac:dyDescent="0.35">
      <c r="E2641" s="75"/>
    </row>
    <row r="2642" spans="5:5" x14ac:dyDescent="0.35">
      <c r="E2642" s="75"/>
    </row>
    <row r="2643" spans="5:5" x14ac:dyDescent="0.35">
      <c r="E2643" s="75"/>
    </row>
    <row r="2644" spans="5:5" x14ac:dyDescent="0.35">
      <c r="E2644" s="75"/>
    </row>
    <row r="2645" spans="5:5" x14ac:dyDescent="0.35">
      <c r="E2645" s="75"/>
    </row>
    <row r="2646" spans="5:5" x14ac:dyDescent="0.35">
      <c r="E2646" s="75"/>
    </row>
    <row r="2647" spans="5:5" x14ac:dyDescent="0.35">
      <c r="E2647" s="75"/>
    </row>
    <row r="2648" spans="5:5" x14ac:dyDescent="0.35">
      <c r="E2648" s="75"/>
    </row>
    <row r="2649" spans="5:5" x14ac:dyDescent="0.35">
      <c r="E2649" s="75"/>
    </row>
    <row r="2650" spans="5:5" x14ac:dyDescent="0.35">
      <c r="E2650" s="75"/>
    </row>
    <row r="2651" spans="5:5" x14ac:dyDescent="0.35">
      <c r="E2651" s="75"/>
    </row>
    <row r="2652" spans="5:5" x14ac:dyDescent="0.35">
      <c r="E2652" s="75"/>
    </row>
    <row r="2653" spans="5:5" x14ac:dyDescent="0.35">
      <c r="E2653" s="75"/>
    </row>
    <row r="2654" spans="5:5" x14ac:dyDescent="0.35">
      <c r="E2654" s="75"/>
    </row>
    <row r="2655" spans="5:5" x14ac:dyDescent="0.35">
      <c r="E2655" s="75"/>
    </row>
    <row r="2656" spans="5:5" x14ac:dyDescent="0.35">
      <c r="E2656" s="75"/>
    </row>
    <row r="2657" spans="5:5" x14ac:dyDescent="0.35">
      <c r="E2657" s="75"/>
    </row>
    <row r="2658" spans="5:5" x14ac:dyDescent="0.35">
      <c r="E2658" s="75"/>
    </row>
    <row r="2659" spans="5:5" x14ac:dyDescent="0.35">
      <c r="E2659" s="75"/>
    </row>
    <row r="2660" spans="5:5" x14ac:dyDescent="0.35">
      <c r="E2660" s="75"/>
    </row>
    <row r="2661" spans="5:5" x14ac:dyDescent="0.35">
      <c r="E2661" s="75"/>
    </row>
    <row r="2662" spans="5:5" x14ac:dyDescent="0.35">
      <c r="E2662" s="75"/>
    </row>
    <row r="2663" spans="5:5" x14ac:dyDescent="0.35">
      <c r="E2663" s="75"/>
    </row>
    <row r="2664" spans="5:5" x14ac:dyDescent="0.35">
      <c r="E2664" s="75"/>
    </row>
    <row r="2665" spans="5:5" x14ac:dyDescent="0.35">
      <c r="E2665" s="75"/>
    </row>
    <row r="2666" spans="5:5" x14ac:dyDescent="0.35">
      <c r="E2666" s="75"/>
    </row>
    <row r="2667" spans="5:5" x14ac:dyDescent="0.35">
      <c r="E2667" s="75"/>
    </row>
    <row r="2668" spans="5:5" x14ac:dyDescent="0.35">
      <c r="E2668" s="75"/>
    </row>
    <row r="2669" spans="5:5" x14ac:dyDescent="0.35">
      <c r="E2669" s="75"/>
    </row>
    <row r="2670" spans="5:5" x14ac:dyDescent="0.35">
      <c r="E2670" s="75"/>
    </row>
    <row r="2671" spans="5:5" x14ac:dyDescent="0.35">
      <c r="E2671" s="75"/>
    </row>
    <row r="2672" spans="5:5" x14ac:dyDescent="0.35">
      <c r="E2672" s="75"/>
    </row>
    <row r="2673" spans="5:5" x14ac:dyDescent="0.35">
      <c r="E2673" s="75"/>
    </row>
    <row r="2674" spans="5:5" x14ac:dyDescent="0.35">
      <c r="E2674" s="75"/>
    </row>
    <row r="2675" spans="5:5" x14ac:dyDescent="0.35">
      <c r="E2675" s="75"/>
    </row>
    <row r="2676" spans="5:5" x14ac:dyDescent="0.35">
      <c r="E2676" s="75"/>
    </row>
    <row r="2677" spans="5:5" x14ac:dyDescent="0.35">
      <c r="E2677" s="75"/>
    </row>
    <row r="2678" spans="5:5" x14ac:dyDescent="0.35">
      <c r="E2678" s="75"/>
    </row>
    <row r="2679" spans="5:5" x14ac:dyDescent="0.35">
      <c r="E2679" s="75"/>
    </row>
    <row r="2680" spans="5:5" x14ac:dyDescent="0.35">
      <c r="E2680" s="75"/>
    </row>
    <row r="2681" spans="5:5" x14ac:dyDescent="0.35">
      <c r="E2681" s="75"/>
    </row>
    <row r="2682" spans="5:5" x14ac:dyDescent="0.35">
      <c r="E2682" s="75"/>
    </row>
    <row r="2683" spans="5:5" x14ac:dyDescent="0.35">
      <c r="E2683" s="75"/>
    </row>
    <row r="2684" spans="5:5" x14ac:dyDescent="0.35">
      <c r="E2684" s="75"/>
    </row>
    <row r="2685" spans="5:5" x14ac:dyDescent="0.35">
      <c r="E2685" s="75"/>
    </row>
    <row r="2686" spans="5:5" x14ac:dyDescent="0.35">
      <c r="E2686" s="75"/>
    </row>
    <row r="2687" spans="5:5" x14ac:dyDescent="0.35">
      <c r="E2687" s="75"/>
    </row>
    <row r="2688" spans="5:5" x14ac:dyDescent="0.35">
      <c r="E2688" s="75"/>
    </row>
    <row r="2689" spans="5:5" x14ac:dyDescent="0.35">
      <c r="E2689" s="75"/>
    </row>
    <row r="2690" spans="5:5" x14ac:dyDescent="0.35">
      <c r="E2690" s="75"/>
    </row>
    <row r="2691" spans="5:5" x14ac:dyDescent="0.35">
      <c r="E2691" s="75"/>
    </row>
    <row r="2692" spans="5:5" x14ac:dyDescent="0.35">
      <c r="E2692" s="75"/>
    </row>
    <row r="2693" spans="5:5" x14ac:dyDescent="0.35">
      <c r="E2693" s="75"/>
    </row>
    <row r="2694" spans="5:5" x14ac:dyDescent="0.35">
      <c r="E2694" s="75"/>
    </row>
    <row r="2695" spans="5:5" x14ac:dyDescent="0.35">
      <c r="E2695" s="75"/>
    </row>
    <row r="2696" spans="5:5" x14ac:dyDescent="0.35">
      <c r="E2696" s="75"/>
    </row>
    <row r="2697" spans="5:5" x14ac:dyDescent="0.35">
      <c r="E2697" s="75"/>
    </row>
    <row r="2698" spans="5:5" x14ac:dyDescent="0.35">
      <c r="E2698" s="75"/>
    </row>
    <row r="2699" spans="5:5" x14ac:dyDescent="0.35">
      <c r="E2699" s="75"/>
    </row>
    <row r="2700" spans="5:5" x14ac:dyDescent="0.35">
      <c r="E2700" s="75"/>
    </row>
    <row r="2701" spans="5:5" x14ac:dyDescent="0.35">
      <c r="E2701" s="75"/>
    </row>
    <row r="2702" spans="5:5" x14ac:dyDescent="0.35">
      <c r="E2702" s="75"/>
    </row>
    <row r="2703" spans="5:5" x14ac:dyDescent="0.35">
      <c r="E2703" s="75"/>
    </row>
    <row r="2704" spans="5:5" x14ac:dyDescent="0.35">
      <c r="E2704" s="75"/>
    </row>
    <row r="2705" spans="5:5" x14ac:dyDescent="0.35">
      <c r="E2705" s="75"/>
    </row>
    <row r="2706" spans="5:5" x14ac:dyDescent="0.35">
      <c r="E2706" s="75"/>
    </row>
    <row r="2707" spans="5:5" x14ac:dyDescent="0.35">
      <c r="E2707" s="75"/>
    </row>
    <row r="2708" spans="5:5" x14ac:dyDescent="0.35">
      <c r="E2708" s="75"/>
    </row>
    <row r="2709" spans="5:5" x14ac:dyDescent="0.35">
      <c r="E2709" s="75"/>
    </row>
    <row r="2710" spans="5:5" x14ac:dyDescent="0.35">
      <c r="E2710" s="75"/>
    </row>
    <row r="2711" spans="5:5" x14ac:dyDescent="0.35">
      <c r="E2711" s="75"/>
    </row>
    <row r="2712" spans="5:5" x14ac:dyDescent="0.35">
      <c r="E2712" s="75"/>
    </row>
    <row r="2713" spans="5:5" x14ac:dyDescent="0.35">
      <c r="E2713" s="75"/>
    </row>
    <row r="2714" spans="5:5" x14ac:dyDescent="0.35">
      <c r="E2714" s="75"/>
    </row>
    <row r="2715" spans="5:5" x14ac:dyDescent="0.35">
      <c r="E2715" s="75"/>
    </row>
    <row r="2716" spans="5:5" x14ac:dyDescent="0.35">
      <c r="E2716" s="75"/>
    </row>
    <row r="2717" spans="5:5" x14ac:dyDescent="0.35">
      <c r="E2717" s="75"/>
    </row>
    <row r="2718" spans="5:5" x14ac:dyDescent="0.35">
      <c r="E2718" s="75"/>
    </row>
    <row r="2719" spans="5:5" x14ac:dyDescent="0.35">
      <c r="E2719" s="75"/>
    </row>
    <row r="2720" spans="5:5" x14ac:dyDescent="0.35">
      <c r="E2720" s="75"/>
    </row>
    <row r="2721" spans="5:5" x14ac:dyDescent="0.35">
      <c r="E2721" s="75"/>
    </row>
    <row r="2722" spans="5:5" x14ac:dyDescent="0.35">
      <c r="E2722" s="75"/>
    </row>
    <row r="2723" spans="5:5" x14ac:dyDescent="0.35">
      <c r="E2723" s="75"/>
    </row>
    <row r="2724" spans="5:5" x14ac:dyDescent="0.35">
      <c r="E2724" s="75"/>
    </row>
    <row r="2725" spans="5:5" x14ac:dyDescent="0.35">
      <c r="E2725" s="75"/>
    </row>
    <row r="2726" spans="5:5" x14ac:dyDescent="0.35">
      <c r="E2726" s="75"/>
    </row>
    <row r="2727" spans="5:5" x14ac:dyDescent="0.35">
      <c r="E2727" s="75"/>
    </row>
    <row r="2728" spans="5:5" x14ac:dyDescent="0.35">
      <c r="E2728" s="75"/>
    </row>
    <row r="2729" spans="5:5" x14ac:dyDescent="0.35">
      <c r="E2729" s="75"/>
    </row>
    <row r="2730" spans="5:5" x14ac:dyDescent="0.35">
      <c r="E2730" s="75"/>
    </row>
    <row r="2731" spans="5:5" x14ac:dyDescent="0.35">
      <c r="E2731" s="75"/>
    </row>
    <row r="2732" spans="5:5" x14ac:dyDescent="0.35">
      <c r="E2732" s="75"/>
    </row>
    <row r="2733" spans="5:5" x14ac:dyDescent="0.35">
      <c r="E2733" s="75"/>
    </row>
    <row r="2734" spans="5:5" x14ac:dyDescent="0.35">
      <c r="E2734" s="75"/>
    </row>
    <row r="2735" spans="5:5" x14ac:dyDescent="0.35">
      <c r="E2735" s="75"/>
    </row>
    <row r="2736" spans="5:5" x14ac:dyDescent="0.35">
      <c r="E2736" s="75"/>
    </row>
    <row r="2737" spans="5:5" x14ac:dyDescent="0.35">
      <c r="E2737" s="75"/>
    </row>
    <row r="2738" spans="5:5" x14ac:dyDescent="0.35">
      <c r="E2738" s="75"/>
    </row>
    <row r="2739" spans="5:5" x14ac:dyDescent="0.35">
      <c r="E2739" s="75"/>
    </row>
    <row r="2740" spans="5:5" x14ac:dyDescent="0.35">
      <c r="E2740" s="75"/>
    </row>
    <row r="2741" spans="5:5" x14ac:dyDescent="0.35">
      <c r="E2741" s="75"/>
    </row>
    <row r="2742" spans="5:5" x14ac:dyDescent="0.35">
      <c r="E2742" s="75"/>
    </row>
    <row r="2743" spans="5:5" x14ac:dyDescent="0.35">
      <c r="E2743" s="75"/>
    </row>
    <row r="2744" spans="5:5" x14ac:dyDescent="0.35">
      <c r="E2744" s="75"/>
    </row>
    <row r="2745" spans="5:5" x14ac:dyDescent="0.35">
      <c r="E2745" s="75"/>
    </row>
    <row r="2746" spans="5:5" x14ac:dyDescent="0.35">
      <c r="E2746" s="75"/>
    </row>
    <row r="2747" spans="5:5" x14ac:dyDescent="0.35">
      <c r="E2747" s="75"/>
    </row>
    <row r="2748" spans="5:5" x14ac:dyDescent="0.35">
      <c r="E2748" s="75"/>
    </row>
    <row r="2749" spans="5:5" x14ac:dyDescent="0.35">
      <c r="E2749" s="75"/>
    </row>
    <row r="2750" spans="5:5" x14ac:dyDescent="0.35">
      <c r="E2750" s="75"/>
    </row>
    <row r="2751" spans="5:5" x14ac:dyDescent="0.35">
      <c r="E2751" s="75"/>
    </row>
    <row r="2752" spans="5:5" x14ac:dyDescent="0.35">
      <c r="E2752" s="75"/>
    </row>
    <row r="2753" spans="5:5" x14ac:dyDescent="0.35">
      <c r="E2753" s="75"/>
    </row>
    <row r="2754" spans="5:5" x14ac:dyDescent="0.35">
      <c r="E2754" s="75"/>
    </row>
    <row r="2755" spans="5:5" x14ac:dyDescent="0.35">
      <c r="E2755" s="75"/>
    </row>
    <row r="2756" spans="5:5" x14ac:dyDescent="0.35">
      <c r="E2756" s="75"/>
    </row>
    <row r="2757" spans="5:5" x14ac:dyDescent="0.35">
      <c r="E2757" s="75"/>
    </row>
    <row r="2758" spans="5:5" x14ac:dyDescent="0.35">
      <c r="E2758" s="75"/>
    </row>
    <row r="2759" spans="5:5" x14ac:dyDescent="0.35">
      <c r="E2759" s="75"/>
    </row>
    <row r="2760" spans="5:5" x14ac:dyDescent="0.35">
      <c r="E2760" s="75"/>
    </row>
    <row r="2761" spans="5:5" x14ac:dyDescent="0.35">
      <c r="E2761" s="75"/>
    </row>
    <row r="2762" spans="5:5" x14ac:dyDescent="0.35">
      <c r="E2762" s="75"/>
    </row>
    <row r="2763" spans="5:5" x14ac:dyDescent="0.35">
      <c r="E2763" s="75"/>
    </row>
    <row r="2764" spans="5:5" x14ac:dyDescent="0.35">
      <c r="E2764" s="75"/>
    </row>
    <row r="2765" spans="5:5" x14ac:dyDescent="0.35">
      <c r="E2765" s="75"/>
    </row>
    <row r="2766" spans="5:5" x14ac:dyDescent="0.35">
      <c r="E2766" s="75"/>
    </row>
    <row r="2767" spans="5:5" x14ac:dyDescent="0.35">
      <c r="E2767" s="75"/>
    </row>
    <row r="2768" spans="5:5" x14ac:dyDescent="0.35">
      <c r="E2768" s="75"/>
    </row>
    <row r="2769" spans="5:5" x14ac:dyDescent="0.35">
      <c r="E2769" s="75"/>
    </row>
    <row r="2770" spans="5:5" x14ac:dyDescent="0.35">
      <c r="E2770" s="75"/>
    </row>
    <row r="2771" spans="5:5" x14ac:dyDescent="0.35">
      <c r="E2771" s="75"/>
    </row>
    <row r="2772" spans="5:5" x14ac:dyDescent="0.35">
      <c r="E2772" s="75"/>
    </row>
    <row r="2773" spans="5:5" x14ac:dyDescent="0.35">
      <c r="E2773" s="75"/>
    </row>
    <row r="2774" spans="5:5" x14ac:dyDescent="0.35">
      <c r="E2774" s="75"/>
    </row>
    <row r="2775" spans="5:5" x14ac:dyDescent="0.35">
      <c r="E2775" s="75"/>
    </row>
    <row r="2776" spans="5:5" x14ac:dyDescent="0.35">
      <c r="E2776" s="75"/>
    </row>
    <row r="2777" spans="5:5" x14ac:dyDescent="0.35">
      <c r="E2777" s="75"/>
    </row>
    <row r="2778" spans="5:5" x14ac:dyDescent="0.35">
      <c r="E2778" s="75"/>
    </row>
    <row r="2779" spans="5:5" x14ac:dyDescent="0.35">
      <c r="E2779" s="75"/>
    </row>
    <row r="2780" spans="5:5" x14ac:dyDescent="0.35">
      <c r="E2780" s="75"/>
    </row>
    <row r="2781" spans="5:5" x14ac:dyDescent="0.35">
      <c r="E2781" s="75"/>
    </row>
    <row r="2782" spans="5:5" x14ac:dyDescent="0.35">
      <c r="E2782" s="75"/>
    </row>
    <row r="2783" spans="5:5" x14ac:dyDescent="0.35">
      <c r="E2783" s="75"/>
    </row>
    <row r="2784" spans="5:5" x14ac:dyDescent="0.35">
      <c r="E2784" s="75"/>
    </row>
    <row r="2785" spans="5:5" x14ac:dyDescent="0.35">
      <c r="E2785" s="75"/>
    </row>
    <row r="2786" spans="5:5" x14ac:dyDescent="0.35">
      <c r="E2786" s="75"/>
    </row>
    <row r="2787" spans="5:5" x14ac:dyDescent="0.35">
      <c r="E2787" s="75"/>
    </row>
    <row r="2788" spans="5:5" x14ac:dyDescent="0.35">
      <c r="E2788" s="75"/>
    </row>
    <row r="2789" spans="5:5" x14ac:dyDescent="0.35">
      <c r="E2789" s="75"/>
    </row>
    <row r="2790" spans="5:5" x14ac:dyDescent="0.35">
      <c r="E2790" s="75"/>
    </row>
    <row r="2791" spans="5:5" x14ac:dyDescent="0.35">
      <c r="E2791" s="75"/>
    </row>
    <row r="2792" spans="5:5" x14ac:dyDescent="0.35">
      <c r="E2792" s="75"/>
    </row>
    <row r="2793" spans="5:5" x14ac:dyDescent="0.35">
      <c r="E2793" s="75"/>
    </row>
    <row r="2794" spans="5:5" x14ac:dyDescent="0.35">
      <c r="E2794" s="75"/>
    </row>
    <row r="2795" spans="5:5" x14ac:dyDescent="0.35">
      <c r="E2795" s="75"/>
    </row>
    <row r="2796" spans="5:5" x14ac:dyDescent="0.35">
      <c r="E2796" s="75"/>
    </row>
    <row r="2797" spans="5:5" x14ac:dyDescent="0.35">
      <c r="E2797" s="75"/>
    </row>
    <row r="2798" spans="5:5" x14ac:dyDescent="0.35">
      <c r="E2798" s="75"/>
    </row>
    <row r="2799" spans="5:5" x14ac:dyDescent="0.35">
      <c r="E2799" s="75"/>
    </row>
    <row r="2800" spans="5:5" x14ac:dyDescent="0.35">
      <c r="E2800" s="75"/>
    </row>
    <row r="2801" spans="5:5" x14ac:dyDescent="0.35">
      <c r="E2801" s="75"/>
    </row>
    <row r="2802" spans="5:5" x14ac:dyDescent="0.35">
      <c r="E2802" s="75"/>
    </row>
    <row r="2803" spans="5:5" x14ac:dyDescent="0.35">
      <c r="E2803" s="75"/>
    </row>
    <row r="2804" spans="5:5" x14ac:dyDescent="0.35">
      <c r="E2804" s="75"/>
    </row>
    <row r="2805" spans="5:5" x14ac:dyDescent="0.35">
      <c r="E2805" s="75"/>
    </row>
    <row r="2806" spans="5:5" x14ac:dyDescent="0.35">
      <c r="E2806" s="75"/>
    </row>
    <row r="2807" spans="5:5" x14ac:dyDescent="0.35">
      <c r="E2807" s="75"/>
    </row>
    <row r="2808" spans="5:5" x14ac:dyDescent="0.35">
      <c r="E2808" s="75"/>
    </row>
    <row r="2809" spans="5:5" x14ac:dyDescent="0.35">
      <c r="E2809" s="75"/>
    </row>
    <row r="2810" spans="5:5" x14ac:dyDescent="0.35">
      <c r="E2810" s="75"/>
    </row>
    <row r="2811" spans="5:5" x14ac:dyDescent="0.35">
      <c r="E2811" s="75"/>
    </row>
    <row r="2812" spans="5:5" x14ac:dyDescent="0.35">
      <c r="E2812" s="75"/>
    </row>
    <row r="2813" spans="5:5" x14ac:dyDescent="0.35">
      <c r="E2813" s="75"/>
    </row>
    <row r="2814" spans="5:5" x14ac:dyDescent="0.35">
      <c r="E2814" s="75"/>
    </row>
    <row r="2815" spans="5:5" x14ac:dyDescent="0.35">
      <c r="E2815" s="75"/>
    </row>
    <row r="2816" spans="5:5" x14ac:dyDescent="0.35">
      <c r="E2816" s="75"/>
    </row>
    <row r="2817" spans="5:5" x14ac:dyDescent="0.35">
      <c r="E2817" s="75"/>
    </row>
    <row r="2818" spans="5:5" x14ac:dyDescent="0.35">
      <c r="E2818" s="75"/>
    </row>
    <row r="2819" spans="5:5" x14ac:dyDescent="0.35">
      <c r="E2819" s="75"/>
    </row>
    <row r="2820" spans="5:5" x14ac:dyDescent="0.35">
      <c r="E2820" s="75"/>
    </row>
    <row r="2821" spans="5:5" x14ac:dyDescent="0.35">
      <c r="E2821" s="75"/>
    </row>
    <row r="2822" spans="5:5" x14ac:dyDescent="0.35">
      <c r="E2822" s="75"/>
    </row>
    <row r="2823" spans="5:5" x14ac:dyDescent="0.35">
      <c r="E2823" s="75"/>
    </row>
    <row r="2824" spans="5:5" x14ac:dyDescent="0.35">
      <c r="E2824" s="75"/>
    </row>
    <row r="2825" spans="5:5" x14ac:dyDescent="0.35">
      <c r="E2825" s="75"/>
    </row>
    <row r="2826" spans="5:5" x14ac:dyDescent="0.35">
      <c r="E2826" s="75"/>
    </row>
    <row r="2827" spans="5:5" x14ac:dyDescent="0.35">
      <c r="E2827" s="75"/>
    </row>
    <row r="2828" spans="5:5" x14ac:dyDescent="0.35">
      <c r="E2828" s="75"/>
    </row>
    <row r="2829" spans="5:5" x14ac:dyDescent="0.35">
      <c r="E2829" s="75"/>
    </row>
    <row r="2830" spans="5:5" x14ac:dyDescent="0.35">
      <c r="E2830" s="75"/>
    </row>
    <row r="2831" spans="5:5" x14ac:dyDescent="0.35">
      <c r="E2831" s="75"/>
    </row>
    <row r="2832" spans="5:5" x14ac:dyDescent="0.35">
      <c r="E2832" s="75"/>
    </row>
    <row r="2833" spans="5:5" x14ac:dyDescent="0.35">
      <c r="E2833" s="75"/>
    </row>
    <row r="2834" spans="5:5" x14ac:dyDescent="0.35">
      <c r="E2834" s="75"/>
    </row>
    <row r="2835" spans="5:5" x14ac:dyDescent="0.35">
      <c r="E2835" s="75"/>
    </row>
    <row r="2836" spans="5:5" x14ac:dyDescent="0.35">
      <c r="E2836" s="75"/>
    </row>
    <row r="2837" spans="5:5" x14ac:dyDescent="0.35">
      <c r="E2837" s="75"/>
    </row>
    <row r="2838" spans="5:5" x14ac:dyDescent="0.35">
      <c r="E2838" s="75"/>
    </row>
    <row r="2839" spans="5:5" x14ac:dyDescent="0.35">
      <c r="E2839" s="75"/>
    </row>
    <row r="2840" spans="5:5" x14ac:dyDescent="0.35">
      <c r="E2840" s="75"/>
    </row>
    <row r="2841" spans="5:5" x14ac:dyDescent="0.35">
      <c r="E2841" s="75"/>
    </row>
    <row r="2842" spans="5:5" x14ac:dyDescent="0.35">
      <c r="E2842" s="75"/>
    </row>
    <row r="2843" spans="5:5" x14ac:dyDescent="0.35">
      <c r="E2843" s="75"/>
    </row>
    <row r="2844" spans="5:5" x14ac:dyDescent="0.35">
      <c r="E2844" s="75"/>
    </row>
    <row r="2845" spans="5:5" x14ac:dyDescent="0.35">
      <c r="E2845" s="75"/>
    </row>
    <row r="2846" spans="5:5" x14ac:dyDescent="0.35">
      <c r="E2846" s="75"/>
    </row>
    <row r="2847" spans="5:5" x14ac:dyDescent="0.35">
      <c r="E2847" s="75"/>
    </row>
    <row r="2848" spans="5:5" x14ac:dyDescent="0.35">
      <c r="E2848" s="75"/>
    </row>
    <row r="2849" spans="5:5" x14ac:dyDescent="0.35">
      <c r="E2849" s="75"/>
    </row>
    <row r="2850" spans="5:5" x14ac:dyDescent="0.35">
      <c r="E2850" s="75"/>
    </row>
    <row r="2851" spans="5:5" x14ac:dyDescent="0.35">
      <c r="E2851" s="75"/>
    </row>
    <row r="2852" spans="5:5" x14ac:dyDescent="0.35">
      <c r="E2852" s="75"/>
    </row>
    <row r="2853" spans="5:5" x14ac:dyDescent="0.35">
      <c r="E2853" s="75"/>
    </row>
    <row r="2854" spans="5:5" x14ac:dyDescent="0.35">
      <c r="E2854" s="75"/>
    </row>
    <row r="2855" spans="5:5" x14ac:dyDescent="0.35">
      <c r="E2855" s="75"/>
    </row>
    <row r="2856" spans="5:5" x14ac:dyDescent="0.35">
      <c r="E2856" s="75"/>
    </row>
    <row r="2857" spans="5:5" x14ac:dyDescent="0.35">
      <c r="E2857" s="75"/>
    </row>
    <row r="2858" spans="5:5" x14ac:dyDescent="0.35">
      <c r="E2858" s="75"/>
    </row>
    <row r="2859" spans="5:5" x14ac:dyDescent="0.35">
      <c r="E2859" s="75"/>
    </row>
    <row r="2860" spans="5:5" x14ac:dyDescent="0.35">
      <c r="E2860" s="75"/>
    </row>
    <row r="2861" spans="5:5" x14ac:dyDescent="0.35">
      <c r="E2861" s="75"/>
    </row>
    <row r="2862" spans="5:5" x14ac:dyDescent="0.35">
      <c r="E2862" s="75"/>
    </row>
    <row r="2863" spans="5:5" x14ac:dyDescent="0.35">
      <c r="E2863" s="75"/>
    </row>
    <row r="2864" spans="5:5" x14ac:dyDescent="0.35">
      <c r="E2864" s="75"/>
    </row>
    <row r="2865" spans="5:5" x14ac:dyDescent="0.35">
      <c r="E2865" s="75"/>
    </row>
    <row r="2866" spans="5:5" x14ac:dyDescent="0.35">
      <c r="E2866" s="75"/>
    </row>
    <row r="2867" spans="5:5" x14ac:dyDescent="0.35">
      <c r="E2867" s="75"/>
    </row>
    <row r="2868" spans="5:5" x14ac:dyDescent="0.35">
      <c r="E2868" s="75"/>
    </row>
    <row r="2869" spans="5:5" x14ac:dyDescent="0.35">
      <c r="E2869" s="75"/>
    </row>
    <row r="2870" spans="5:5" x14ac:dyDescent="0.35">
      <c r="E2870" s="75"/>
    </row>
    <row r="2871" spans="5:5" x14ac:dyDescent="0.35">
      <c r="E2871" s="75"/>
    </row>
    <row r="2872" spans="5:5" x14ac:dyDescent="0.35">
      <c r="E2872" s="75"/>
    </row>
    <row r="2873" spans="5:5" x14ac:dyDescent="0.35">
      <c r="E2873" s="75"/>
    </row>
    <row r="2874" spans="5:5" x14ac:dyDescent="0.35">
      <c r="E2874" s="75"/>
    </row>
    <row r="2875" spans="5:5" x14ac:dyDescent="0.35">
      <c r="E2875" s="75"/>
    </row>
    <row r="2876" spans="5:5" x14ac:dyDescent="0.35">
      <c r="E2876" s="75"/>
    </row>
    <row r="2877" spans="5:5" x14ac:dyDescent="0.35">
      <c r="E2877" s="75"/>
    </row>
    <row r="2878" spans="5:5" x14ac:dyDescent="0.35">
      <c r="E2878" s="75"/>
    </row>
    <row r="2879" spans="5:5" x14ac:dyDescent="0.35">
      <c r="E2879" s="75"/>
    </row>
    <row r="2880" spans="5:5" x14ac:dyDescent="0.35">
      <c r="E2880" s="75"/>
    </row>
    <row r="2881" spans="5:5" x14ac:dyDescent="0.35">
      <c r="E2881" s="75"/>
    </row>
    <row r="2882" spans="5:5" x14ac:dyDescent="0.35">
      <c r="E2882" s="75"/>
    </row>
    <row r="2883" spans="5:5" x14ac:dyDescent="0.35">
      <c r="E2883" s="75"/>
    </row>
    <row r="2884" spans="5:5" x14ac:dyDescent="0.35">
      <c r="E2884" s="75"/>
    </row>
    <row r="2885" spans="5:5" x14ac:dyDescent="0.35">
      <c r="E2885" s="75"/>
    </row>
    <row r="2886" spans="5:5" x14ac:dyDescent="0.35">
      <c r="E2886" s="75"/>
    </row>
    <row r="2887" spans="5:5" x14ac:dyDescent="0.35">
      <c r="E2887" s="75"/>
    </row>
    <row r="2888" spans="5:5" x14ac:dyDescent="0.35">
      <c r="E2888" s="75"/>
    </row>
    <row r="2889" spans="5:5" x14ac:dyDescent="0.35">
      <c r="E2889" s="75"/>
    </row>
    <row r="2890" spans="5:5" x14ac:dyDescent="0.35">
      <c r="E2890" s="75"/>
    </row>
    <row r="2891" spans="5:5" x14ac:dyDescent="0.35">
      <c r="E2891" s="75"/>
    </row>
    <row r="2892" spans="5:5" x14ac:dyDescent="0.35">
      <c r="E2892" s="75"/>
    </row>
    <row r="2893" spans="5:5" x14ac:dyDescent="0.35">
      <c r="E2893" s="75"/>
    </row>
    <row r="2894" spans="5:5" x14ac:dyDescent="0.35">
      <c r="E2894" s="75"/>
    </row>
    <row r="2895" spans="5:5" x14ac:dyDescent="0.35">
      <c r="E2895" s="75"/>
    </row>
    <row r="2896" spans="5:5" x14ac:dyDescent="0.35">
      <c r="E2896" s="75"/>
    </row>
    <row r="2897" spans="5:5" x14ac:dyDescent="0.35">
      <c r="E2897" s="75"/>
    </row>
    <row r="2898" spans="5:5" x14ac:dyDescent="0.35">
      <c r="E2898" s="75"/>
    </row>
    <row r="2899" spans="5:5" x14ac:dyDescent="0.35">
      <c r="E2899" s="75"/>
    </row>
    <row r="2900" spans="5:5" x14ac:dyDescent="0.35">
      <c r="E2900" s="75"/>
    </row>
    <row r="2901" spans="5:5" x14ac:dyDescent="0.35">
      <c r="E2901" s="75"/>
    </row>
    <row r="2902" spans="5:5" x14ac:dyDescent="0.35">
      <c r="E2902" s="75"/>
    </row>
    <row r="2903" spans="5:5" x14ac:dyDescent="0.35">
      <c r="E2903" s="75"/>
    </row>
    <row r="2904" spans="5:5" x14ac:dyDescent="0.35">
      <c r="E2904" s="75"/>
    </row>
    <row r="2905" spans="5:5" x14ac:dyDescent="0.35">
      <c r="E2905" s="75"/>
    </row>
    <row r="2906" spans="5:5" x14ac:dyDescent="0.35">
      <c r="E2906" s="75"/>
    </row>
    <row r="2907" spans="5:5" x14ac:dyDescent="0.35">
      <c r="E2907" s="75"/>
    </row>
    <row r="2908" spans="5:5" x14ac:dyDescent="0.35">
      <c r="E2908" s="75"/>
    </row>
    <row r="2909" spans="5:5" x14ac:dyDescent="0.35">
      <c r="E2909" s="75"/>
    </row>
    <row r="2910" spans="5:5" x14ac:dyDescent="0.35">
      <c r="E2910" s="75"/>
    </row>
    <row r="2911" spans="5:5" x14ac:dyDescent="0.35">
      <c r="E2911" s="75"/>
    </row>
    <row r="2912" spans="5:5" x14ac:dyDescent="0.35">
      <c r="E2912" s="75"/>
    </row>
    <row r="2913" spans="5:5" x14ac:dyDescent="0.35">
      <c r="E2913" s="75"/>
    </row>
    <row r="2914" spans="5:5" x14ac:dyDescent="0.35">
      <c r="E2914" s="75"/>
    </row>
    <row r="2915" spans="5:5" x14ac:dyDescent="0.35">
      <c r="E2915" s="75"/>
    </row>
    <row r="2916" spans="5:5" x14ac:dyDescent="0.35">
      <c r="E2916" s="75"/>
    </row>
    <row r="2917" spans="5:5" x14ac:dyDescent="0.35">
      <c r="E2917" s="75"/>
    </row>
    <row r="2918" spans="5:5" x14ac:dyDescent="0.35">
      <c r="E2918" s="75"/>
    </row>
    <row r="2919" spans="5:5" x14ac:dyDescent="0.35">
      <c r="E2919" s="75"/>
    </row>
    <row r="2920" spans="5:5" x14ac:dyDescent="0.35">
      <c r="E2920" s="75"/>
    </row>
    <row r="2921" spans="5:5" x14ac:dyDescent="0.35">
      <c r="E2921" s="75"/>
    </row>
    <row r="2922" spans="5:5" x14ac:dyDescent="0.35">
      <c r="E2922" s="75"/>
    </row>
    <row r="2923" spans="5:5" x14ac:dyDescent="0.35">
      <c r="E2923" s="75"/>
    </row>
    <row r="2924" spans="5:5" x14ac:dyDescent="0.35">
      <c r="E2924" s="75"/>
    </row>
    <row r="2925" spans="5:5" x14ac:dyDescent="0.35">
      <c r="E2925" s="75"/>
    </row>
    <row r="2926" spans="5:5" x14ac:dyDescent="0.35">
      <c r="E2926" s="75"/>
    </row>
    <row r="2927" spans="5:5" x14ac:dyDescent="0.35">
      <c r="E2927" s="75"/>
    </row>
    <row r="2928" spans="5:5" x14ac:dyDescent="0.35">
      <c r="E2928" s="75"/>
    </row>
    <row r="2929" spans="5:5" x14ac:dyDescent="0.35">
      <c r="E2929" s="75"/>
    </row>
    <row r="2930" spans="5:5" x14ac:dyDescent="0.35">
      <c r="E2930" s="75"/>
    </row>
    <row r="2931" spans="5:5" x14ac:dyDescent="0.35">
      <c r="E2931" s="75"/>
    </row>
    <row r="2932" spans="5:5" x14ac:dyDescent="0.35">
      <c r="E2932" s="75"/>
    </row>
    <row r="2933" spans="5:5" x14ac:dyDescent="0.35">
      <c r="E2933" s="75"/>
    </row>
    <row r="2934" spans="5:5" x14ac:dyDescent="0.35">
      <c r="E2934" s="75"/>
    </row>
    <row r="2935" spans="5:5" x14ac:dyDescent="0.35">
      <c r="E2935" s="75"/>
    </row>
    <row r="2936" spans="5:5" x14ac:dyDescent="0.35">
      <c r="E2936" s="75"/>
    </row>
    <row r="2937" spans="5:5" x14ac:dyDescent="0.35">
      <c r="E2937" s="75"/>
    </row>
    <row r="2938" spans="5:5" x14ac:dyDescent="0.35">
      <c r="E2938" s="75"/>
    </row>
    <row r="2939" spans="5:5" x14ac:dyDescent="0.35">
      <c r="E2939" s="75"/>
    </row>
    <row r="2940" spans="5:5" x14ac:dyDescent="0.35">
      <c r="E2940" s="75"/>
    </row>
    <row r="2941" spans="5:5" x14ac:dyDescent="0.35">
      <c r="E2941" s="75"/>
    </row>
    <row r="2942" spans="5:5" x14ac:dyDescent="0.35">
      <c r="E2942" s="75"/>
    </row>
    <row r="2943" spans="5:5" x14ac:dyDescent="0.35">
      <c r="E2943" s="75"/>
    </row>
    <row r="2944" spans="5:5" x14ac:dyDescent="0.35">
      <c r="E2944" s="75"/>
    </row>
    <row r="2945" spans="5:5" x14ac:dyDescent="0.35">
      <c r="E2945" s="75"/>
    </row>
    <row r="2946" spans="5:5" x14ac:dyDescent="0.35">
      <c r="E2946" s="75"/>
    </row>
    <row r="2947" spans="5:5" x14ac:dyDescent="0.35">
      <c r="E2947" s="75"/>
    </row>
    <row r="2948" spans="5:5" x14ac:dyDescent="0.35">
      <c r="E2948" s="75"/>
    </row>
    <row r="2949" spans="5:5" x14ac:dyDescent="0.35">
      <c r="E2949" s="75"/>
    </row>
    <row r="2950" spans="5:5" x14ac:dyDescent="0.35">
      <c r="E2950" s="75"/>
    </row>
    <row r="2951" spans="5:5" x14ac:dyDescent="0.35">
      <c r="E2951" s="75"/>
    </row>
    <row r="2952" spans="5:5" x14ac:dyDescent="0.35">
      <c r="E2952" s="75"/>
    </row>
    <row r="2953" spans="5:5" x14ac:dyDescent="0.35">
      <c r="E2953" s="75"/>
    </row>
    <row r="2954" spans="5:5" x14ac:dyDescent="0.35">
      <c r="E2954" s="75"/>
    </row>
    <row r="2955" spans="5:5" x14ac:dyDescent="0.35">
      <c r="E2955" s="75"/>
    </row>
    <row r="2956" spans="5:5" x14ac:dyDescent="0.35">
      <c r="E2956" s="75"/>
    </row>
    <row r="2957" spans="5:5" x14ac:dyDescent="0.35">
      <c r="E2957" s="75"/>
    </row>
    <row r="2958" spans="5:5" x14ac:dyDescent="0.35">
      <c r="E2958" s="75"/>
    </row>
    <row r="2959" spans="5:5" x14ac:dyDescent="0.35">
      <c r="E2959" s="75"/>
    </row>
    <row r="2960" spans="5:5" x14ac:dyDescent="0.35">
      <c r="E2960" s="75"/>
    </row>
    <row r="2961" spans="5:5" x14ac:dyDescent="0.35">
      <c r="E2961" s="75"/>
    </row>
    <row r="2962" spans="5:5" x14ac:dyDescent="0.35">
      <c r="E2962" s="75"/>
    </row>
    <row r="2963" spans="5:5" x14ac:dyDescent="0.35">
      <c r="E2963" s="75"/>
    </row>
    <row r="2964" spans="5:5" x14ac:dyDescent="0.35">
      <c r="E2964" s="75"/>
    </row>
    <row r="2965" spans="5:5" x14ac:dyDescent="0.35">
      <c r="E2965" s="75"/>
    </row>
    <row r="2966" spans="5:5" x14ac:dyDescent="0.35">
      <c r="E2966" s="75"/>
    </row>
    <row r="2967" spans="5:5" x14ac:dyDescent="0.35">
      <c r="E2967" s="75"/>
    </row>
    <row r="2968" spans="5:5" x14ac:dyDescent="0.35">
      <c r="E2968" s="75"/>
    </row>
    <row r="2969" spans="5:5" x14ac:dyDescent="0.35">
      <c r="E2969" s="75"/>
    </row>
    <row r="2970" spans="5:5" x14ac:dyDescent="0.35">
      <c r="E2970" s="75"/>
    </row>
    <row r="2971" spans="5:5" x14ac:dyDescent="0.35">
      <c r="E2971" s="75"/>
    </row>
    <row r="2972" spans="5:5" x14ac:dyDescent="0.35">
      <c r="E2972" s="75"/>
    </row>
    <row r="2973" spans="5:5" x14ac:dyDescent="0.35">
      <c r="E2973" s="75"/>
    </row>
    <row r="2974" spans="5:5" x14ac:dyDescent="0.35">
      <c r="E2974" s="75"/>
    </row>
    <row r="2975" spans="5:5" x14ac:dyDescent="0.35">
      <c r="E2975" s="75"/>
    </row>
    <row r="2976" spans="5:5" x14ac:dyDescent="0.35">
      <c r="E2976" s="75"/>
    </row>
    <row r="2977" spans="5:5" x14ac:dyDescent="0.35">
      <c r="E2977" s="75"/>
    </row>
    <row r="2978" spans="5:5" x14ac:dyDescent="0.35">
      <c r="E2978" s="75"/>
    </row>
    <row r="2979" spans="5:5" x14ac:dyDescent="0.35">
      <c r="E2979" s="75"/>
    </row>
    <row r="2980" spans="5:5" x14ac:dyDescent="0.35">
      <c r="E2980" s="75"/>
    </row>
    <row r="2981" spans="5:5" x14ac:dyDescent="0.35">
      <c r="E2981" s="75"/>
    </row>
    <row r="2982" spans="5:5" x14ac:dyDescent="0.35">
      <c r="E2982" s="75"/>
    </row>
    <row r="2983" spans="5:5" x14ac:dyDescent="0.35">
      <c r="E2983" s="75"/>
    </row>
    <row r="2984" spans="5:5" x14ac:dyDescent="0.35">
      <c r="E2984" s="75"/>
    </row>
    <row r="2985" spans="5:5" x14ac:dyDescent="0.35">
      <c r="E2985" s="75"/>
    </row>
    <row r="2986" spans="5:5" x14ac:dyDescent="0.35">
      <c r="E2986" s="75"/>
    </row>
    <row r="2987" spans="5:5" x14ac:dyDescent="0.35">
      <c r="E2987" s="75"/>
    </row>
    <row r="2988" spans="5:5" x14ac:dyDescent="0.35">
      <c r="E2988" s="75"/>
    </row>
    <row r="2989" spans="5:5" x14ac:dyDescent="0.35">
      <c r="E2989" s="75"/>
    </row>
    <row r="2990" spans="5:5" x14ac:dyDescent="0.35">
      <c r="E2990" s="75"/>
    </row>
    <row r="2991" spans="5:5" x14ac:dyDescent="0.35">
      <c r="E2991" s="75"/>
    </row>
    <row r="2992" spans="5:5" x14ac:dyDescent="0.35">
      <c r="E2992" s="75"/>
    </row>
    <row r="2993" spans="5:5" x14ac:dyDescent="0.35">
      <c r="E2993" s="75"/>
    </row>
    <row r="2994" spans="5:5" x14ac:dyDescent="0.35">
      <c r="E2994" s="75"/>
    </row>
    <row r="2995" spans="5:5" x14ac:dyDescent="0.35">
      <c r="E2995" s="75"/>
    </row>
    <row r="2996" spans="5:5" x14ac:dyDescent="0.35">
      <c r="E2996" s="75"/>
    </row>
    <row r="2997" spans="5:5" x14ac:dyDescent="0.35">
      <c r="E2997" s="75"/>
    </row>
    <row r="2998" spans="5:5" x14ac:dyDescent="0.35">
      <c r="E2998" s="75"/>
    </row>
    <row r="2999" spans="5:5" x14ac:dyDescent="0.35">
      <c r="E2999" s="75"/>
    </row>
    <row r="3000" spans="5:5" x14ac:dyDescent="0.35">
      <c r="E3000" s="75"/>
    </row>
    <row r="3001" spans="5:5" x14ac:dyDescent="0.35">
      <c r="E3001" s="75"/>
    </row>
    <row r="3002" spans="5:5" x14ac:dyDescent="0.35">
      <c r="E3002" s="75"/>
    </row>
    <row r="3003" spans="5:5" x14ac:dyDescent="0.35">
      <c r="E3003" s="75"/>
    </row>
    <row r="3004" spans="5:5" x14ac:dyDescent="0.35">
      <c r="E3004" s="75"/>
    </row>
    <row r="3005" spans="5:5" x14ac:dyDescent="0.35">
      <c r="E3005" s="75"/>
    </row>
    <row r="3006" spans="5:5" x14ac:dyDescent="0.35">
      <c r="E3006" s="75"/>
    </row>
    <row r="3007" spans="5:5" x14ac:dyDescent="0.35">
      <c r="E3007" s="75"/>
    </row>
    <row r="3008" spans="5:5" x14ac:dyDescent="0.35">
      <c r="E3008" s="75"/>
    </row>
    <row r="3009" spans="5:5" x14ac:dyDescent="0.35">
      <c r="E3009" s="75"/>
    </row>
    <row r="3010" spans="5:5" x14ac:dyDescent="0.35">
      <c r="E3010" s="75"/>
    </row>
    <row r="3011" spans="5:5" x14ac:dyDescent="0.35">
      <c r="E3011" s="75"/>
    </row>
    <row r="3012" spans="5:5" x14ac:dyDescent="0.35">
      <c r="E3012" s="75"/>
    </row>
    <row r="3013" spans="5:5" x14ac:dyDescent="0.35">
      <c r="E3013" s="75"/>
    </row>
    <row r="3014" spans="5:5" x14ac:dyDescent="0.35">
      <c r="E3014" s="75"/>
    </row>
    <row r="3015" spans="5:5" x14ac:dyDescent="0.35">
      <c r="E3015" s="75"/>
    </row>
    <row r="3016" spans="5:5" x14ac:dyDescent="0.35">
      <c r="E3016" s="75"/>
    </row>
    <row r="3017" spans="5:5" x14ac:dyDescent="0.35">
      <c r="E3017" s="75"/>
    </row>
    <row r="3018" spans="5:5" x14ac:dyDescent="0.35">
      <c r="E3018" s="75"/>
    </row>
    <row r="3019" spans="5:5" x14ac:dyDescent="0.35">
      <c r="E3019" s="75"/>
    </row>
    <row r="3020" spans="5:5" x14ac:dyDescent="0.35">
      <c r="E3020" s="75"/>
    </row>
    <row r="3021" spans="5:5" x14ac:dyDescent="0.35">
      <c r="E3021" s="75"/>
    </row>
    <row r="3022" spans="5:5" x14ac:dyDescent="0.35">
      <c r="E3022" s="75"/>
    </row>
    <row r="3023" spans="5:5" x14ac:dyDescent="0.35">
      <c r="E3023" s="75"/>
    </row>
    <row r="3024" spans="5:5" x14ac:dyDescent="0.35">
      <c r="E3024" s="75"/>
    </row>
    <row r="3025" spans="5:5" x14ac:dyDescent="0.35">
      <c r="E3025" s="75"/>
    </row>
    <row r="3026" spans="5:5" x14ac:dyDescent="0.35">
      <c r="E3026" s="75"/>
    </row>
    <row r="3027" spans="5:5" x14ac:dyDescent="0.35">
      <c r="E3027" s="75"/>
    </row>
    <row r="3028" spans="5:5" x14ac:dyDescent="0.35">
      <c r="E3028" s="75"/>
    </row>
    <row r="3029" spans="5:5" x14ac:dyDescent="0.35">
      <c r="E3029" s="75"/>
    </row>
    <row r="3030" spans="5:5" x14ac:dyDescent="0.35">
      <c r="E3030" s="75"/>
    </row>
    <row r="3031" spans="5:5" x14ac:dyDescent="0.35">
      <c r="E3031" s="75"/>
    </row>
    <row r="3032" spans="5:5" x14ac:dyDescent="0.35">
      <c r="E3032" s="75"/>
    </row>
    <row r="3033" spans="5:5" x14ac:dyDescent="0.35">
      <c r="E3033" s="75"/>
    </row>
    <row r="3034" spans="5:5" x14ac:dyDescent="0.35">
      <c r="E3034" s="75"/>
    </row>
    <row r="3035" spans="5:5" x14ac:dyDescent="0.35">
      <c r="E3035" s="75"/>
    </row>
    <row r="3036" spans="5:5" x14ac:dyDescent="0.35">
      <c r="E3036" s="75"/>
    </row>
    <row r="3037" spans="5:5" x14ac:dyDescent="0.35">
      <c r="E3037" s="75"/>
    </row>
    <row r="3038" spans="5:5" x14ac:dyDescent="0.35">
      <c r="E3038" s="75"/>
    </row>
    <row r="3039" spans="5:5" x14ac:dyDescent="0.35">
      <c r="E3039" s="75"/>
    </row>
    <row r="3040" spans="5:5" x14ac:dyDescent="0.35">
      <c r="E3040" s="75"/>
    </row>
    <row r="3041" spans="5:5" x14ac:dyDescent="0.35">
      <c r="E3041" s="75"/>
    </row>
    <row r="3042" spans="5:5" x14ac:dyDescent="0.35">
      <c r="E3042" s="75"/>
    </row>
    <row r="3043" spans="5:5" x14ac:dyDescent="0.35">
      <c r="E3043" s="75"/>
    </row>
    <row r="3044" spans="5:5" x14ac:dyDescent="0.35">
      <c r="E3044" s="75"/>
    </row>
    <row r="3045" spans="5:5" x14ac:dyDescent="0.35">
      <c r="E3045" s="75"/>
    </row>
    <row r="3046" spans="5:5" x14ac:dyDescent="0.35">
      <c r="E3046" s="75"/>
    </row>
    <row r="3047" spans="5:5" x14ac:dyDescent="0.35">
      <c r="E3047" s="75"/>
    </row>
    <row r="3048" spans="5:5" x14ac:dyDescent="0.35">
      <c r="E3048" s="75"/>
    </row>
    <row r="3049" spans="5:5" x14ac:dyDescent="0.35">
      <c r="E3049" s="75"/>
    </row>
    <row r="3050" spans="5:5" x14ac:dyDescent="0.35">
      <c r="E3050" s="75"/>
    </row>
    <row r="3051" spans="5:5" x14ac:dyDescent="0.35">
      <c r="E3051" s="75"/>
    </row>
    <row r="3052" spans="5:5" x14ac:dyDescent="0.35">
      <c r="E3052" s="75"/>
    </row>
    <row r="3053" spans="5:5" x14ac:dyDescent="0.35">
      <c r="E3053" s="75"/>
    </row>
    <row r="3054" spans="5:5" x14ac:dyDescent="0.35">
      <c r="E3054" s="75"/>
    </row>
    <row r="3055" spans="5:5" x14ac:dyDescent="0.35">
      <c r="E3055" s="75"/>
    </row>
    <row r="3056" spans="5:5" x14ac:dyDescent="0.35">
      <c r="E3056" s="75"/>
    </row>
    <row r="3057" spans="5:5" x14ac:dyDescent="0.35">
      <c r="E3057" s="75"/>
    </row>
    <row r="3058" spans="5:5" x14ac:dyDescent="0.35">
      <c r="E3058" s="75"/>
    </row>
    <row r="3059" spans="5:5" x14ac:dyDescent="0.35">
      <c r="E3059" s="75"/>
    </row>
    <row r="3060" spans="5:5" x14ac:dyDescent="0.35">
      <c r="E3060" s="75"/>
    </row>
    <row r="3061" spans="5:5" x14ac:dyDescent="0.35">
      <c r="E3061" s="75"/>
    </row>
    <row r="3062" spans="5:5" x14ac:dyDescent="0.35">
      <c r="E3062" s="75"/>
    </row>
    <row r="3063" spans="5:5" x14ac:dyDescent="0.35">
      <c r="E3063" s="75"/>
    </row>
    <row r="3064" spans="5:5" x14ac:dyDescent="0.35">
      <c r="E3064" s="75"/>
    </row>
    <row r="3065" spans="5:5" x14ac:dyDescent="0.35">
      <c r="E3065" s="75"/>
    </row>
    <row r="3066" spans="5:5" x14ac:dyDescent="0.35">
      <c r="E3066" s="75"/>
    </row>
    <row r="3067" spans="5:5" x14ac:dyDescent="0.35">
      <c r="E3067" s="75"/>
    </row>
    <row r="3068" spans="5:5" x14ac:dyDescent="0.35">
      <c r="E3068" s="75"/>
    </row>
    <row r="3069" spans="5:5" x14ac:dyDescent="0.35">
      <c r="E3069" s="75"/>
    </row>
    <row r="3070" spans="5:5" x14ac:dyDescent="0.35">
      <c r="E3070" s="75"/>
    </row>
    <row r="3071" spans="5:5" x14ac:dyDescent="0.35">
      <c r="E3071" s="75"/>
    </row>
    <row r="3072" spans="5:5" x14ac:dyDescent="0.35">
      <c r="E3072" s="75"/>
    </row>
    <row r="3073" spans="5:5" x14ac:dyDescent="0.35">
      <c r="E3073" s="75"/>
    </row>
    <row r="3074" spans="5:5" x14ac:dyDescent="0.35">
      <c r="E3074" s="75"/>
    </row>
    <row r="3075" spans="5:5" x14ac:dyDescent="0.35">
      <c r="E3075" s="75"/>
    </row>
    <row r="3076" spans="5:5" x14ac:dyDescent="0.35">
      <c r="E3076" s="75"/>
    </row>
    <row r="3077" spans="5:5" x14ac:dyDescent="0.35">
      <c r="E3077" s="75"/>
    </row>
    <row r="3078" spans="5:5" x14ac:dyDescent="0.35">
      <c r="E3078" s="75"/>
    </row>
    <row r="3079" spans="5:5" x14ac:dyDescent="0.35">
      <c r="E3079" s="75"/>
    </row>
    <row r="3080" spans="5:5" x14ac:dyDescent="0.35">
      <c r="E3080" s="75"/>
    </row>
    <row r="3081" spans="5:5" x14ac:dyDescent="0.35">
      <c r="E3081" s="75"/>
    </row>
    <row r="3082" spans="5:5" x14ac:dyDescent="0.35">
      <c r="E3082" s="75"/>
    </row>
    <row r="3083" spans="5:5" x14ac:dyDescent="0.35">
      <c r="E3083" s="75"/>
    </row>
    <row r="3084" spans="5:5" x14ac:dyDescent="0.35">
      <c r="E3084" s="75"/>
    </row>
    <row r="3085" spans="5:5" x14ac:dyDescent="0.35">
      <c r="E3085" s="75"/>
    </row>
    <row r="3086" spans="5:5" x14ac:dyDescent="0.35">
      <c r="E3086" s="75"/>
    </row>
    <row r="3087" spans="5:5" x14ac:dyDescent="0.35">
      <c r="E3087" s="75"/>
    </row>
    <row r="3088" spans="5:5" x14ac:dyDescent="0.35">
      <c r="E3088" s="75"/>
    </row>
    <row r="3089" spans="5:5" x14ac:dyDescent="0.35">
      <c r="E3089" s="75"/>
    </row>
    <row r="3090" spans="5:5" x14ac:dyDescent="0.35">
      <c r="E3090" s="75"/>
    </row>
    <row r="3091" spans="5:5" x14ac:dyDescent="0.35">
      <c r="E3091" s="75"/>
    </row>
    <row r="3092" spans="5:5" x14ac:dyDescent="0.35">
      <c r="E3092" s="75"/>
    </row>
    <row r="3093" spans="5:5" x14ac:dyDescent="0.35">
      <c r="E3093" s="75"/>
    </row>
    <row r="3094" spans="5:5" x14ac:dyDescent="0.35">
      <c r="E3094" s="75"/>
    </row>
    <row r="3095" spans="5:5" x14ac:dyDescent="0.35">
      <c r="E3095" s="75"/>
    </row>
    <row r="3096" spans="5:5" x14ac:dyDescent="0.35">
      <c r="E3096" s="75"/>
    </row>
    <row r="3097" spans="5:5" x14ac:dyDescent="0.35">
      <c r="E3097" s="75"/>
    </row>
    <row r="3098" spans="5:5" x14ac:dyDescent="0.35">
      <c r="E3098" s="75"/>
    </row>
    <row r="3099" spans="5:5" x14ac:dyDescent="0.35">
      <c r="E3099" s="75"/>
    </row>
    <row r="3100" spans="5:5" x14ac:dyDescent="0.35">
      <c r="E3100" s="75"/>
    </row>
    <row r="3101" spans="5:5" x14ac:dyDescent="0.35">
      <c r="E3101" s="75"/>
    </row>
    <row r="3102" spans="5:5" x14ac:dyDescent="0.35">
      <c r="E3102" s="75"/>
    </row>
    <row r="3103" spans="5:5" x14ac:dyDescent="0.35">
      <c r="E3103" s="75"/>
    </row>
    <row r="3104" spans="5:5" x14ac:dyDescent="0.35">
      <c r="E3104" s="75"/>
    </row>
    <row r="3105" spans="5:5" x14ac:dyDescent="0.35">
      <c r="E3105" s="75"/>
    </row>
    <row r="3106" spans="5:5" x14ac:dyDescent="0.35">
      <c r="E3106" s="75"/>
    </row>
    <row r="3107" spans="5:5" x14ac:dyDescent="0.35">
      <c r="E3107" s="75"/>
    </row>
    <row r="3108" spans="5:5" x14ac:dyDescent="0.35">
      <c r="E3108" s="75"/>
    </row>
    <row r="3109" spans="5:5" x14ac:dyDescent="0.35">
      <c r="E3109" s="75"/>
    </row>
    <row r="3110" spans="5:5" x14ac:dyDescent="0.35">
      <c r="E3110" s="75"/>
    </row>
    <row r="3111" spans="5:5" x14ac:dyDescent="0.35">
      <c r="E3111" s="75"/>
    </row>
    <row r="3112" spans="5:5" x14ac:dyDescent="0.35">
      <c r="E3112" s="75"/>
    </row>
    <row r="3113" spans="5:5" x14ac:dyDescent="0.35">
      <c r="E3113" s="75"/>
    </row>
    <row r="3114" spans="5:5" x14ac:dyDescent="0.35">
      <c r="E3114" s="75"/>
    </row>
    <row r="3115" spans="5:5" x14ac:dyDescent="0.35">
      <c r="E3115" s="75"/>
    </row>
    <row r="3116" spans="5:5" x14ac:dyDescent="0.35">
      <c r="E3116" s="75"/>
    </row>
    <row r="3117" spans="5:5" x14ac:dyDescent="0.35">
      <c r="E3117" s="75"/>
    </row>
    <row r="3118" spans="5:5" x14ac:dyDescent="0.35">
      <c r="E3118" s="75"/>
    </row>
    <row r="3119" spans="5:5" x14ac:dyDescent="0.35">
      <c r="E3119" s="75"/>
    </row>
    <row r="3120" spans="5:5" x14ac:dyDescent="0.35">
      <c r="E3120" s="75"/>
    </row>
    <row r="3121" spans="5:5" x14ac:dyDescent="0.35">
      <c r="E3121" s="75"/>
    </row>
    <row r="3122" spans="5:5" x14ac:dyDescent="0.35">
      <c r="E3122" s="75"/>
    </row>
    <row r="3123" spans="5:5" x14ac:dyDescent="0.35">
      <c r="E3123" s="75"/>
    </row>
    <row r="3124" spans="5:5" x14ac:dyDescent="0.35">
      <c r="E3124" s="75"/>
    </row>
    <row r="3125" spans="5:5" x14ac:dyDescent="0.35">
      <c r="E3125" s="75"/>
    </row>
    <row r="3126" spans="5:5" x14ac:dyDescent="0.35">
      <c r="E3126" s="75"/>
    </row>
    <row r="3127" spans="5:5" x14ac:dyDescent="0.35">
      <c r="E3127" s="75"/>
    </row>
    <row r="3128" spans="5:5" x14ac:dyDescent="0.35">
      <c r="E3128" s="75"/>
    </row>
    <row r="3129" spans="5:5" x14ac:dyDescent="0.35">
      <c r="E3129" s="75"/>
    </row>
    <row r="3130" spans="5:5" x14ac:dyDescent="0.35">
      <c r="E3130" s="75"/>
    </row>
    <row r="3131" spans="5:5" x14ac:dyDescent="0.35">
      <c r="E3131" s="75"/>
    </row>
    <row r="3132" spans="5:5" x14ac:dyDescent="0.35">
      <c r="E3132" s="75"/>
    </row>
    <row r="3133" spans="5:5" x14ac:dyDescent="0.35">
      <c r="E3133" s="75"/>
    </row>
    <row r="3134" spans="5:5" x14ac:dyDescent="0.35">
      <c r="E3134" s="75"/>
    </row>
    <row r="3135" spans="5:5" x14ac:dyDescent="0.35">
      <c r="E3135" s="75"/>
    </row>
    <row r="3136" spans="5:5" x14ac:dyDescent="0.35">
      <c r="E3136" s="75"/>
    </row>
    <row r="3137" spans="5:5" x14ac:dyDescent="0.35">
      <c r="E3137" s="75"/>
    </row>
    <row r="3138" spans="5:5" x14ac:dyDescent="0.35">
      <c r="E3138" s="75"/>
    </row>
    <row r="3139" spans="5:5" x14ac:dyDescent="0.35">
      <c r="E3139" s="75"/>
    </row>
    <row r="3140" spans="5:5" x14ac:dyDescent="0.35">
      <c r="E3140" s="75"/>
    </row>
    <row r="3141" spans="5:5" x14ac:dyDescent="0.35">
      <c r="E3141" s="75"/>
    </row>
    <row r="3142" spans="5:5" x14ac:dyDescent="0.35">
      <c r="E3142" s="75"/>
    </row>
    <row r="3143" spans="5:5" x14ac:dyDescent="0.35">
      <c r="E3143" s="75"/>
    </row>
    <row r="3144" spans="5:5" x14ac:dyDescent="0.35">
      <c r="E3144" s="75"/>
    </row>
    <row r="3145" spans="5:5" x14ac:dyDescent="0.35">
      <c r="E3145" s="75"/>
    </row>
    <row r="3146" spans="5:5" x14ac:dyDescent="0.35">
      <c r="E3146" s="75"/>
    </row>
    <row r="3147" spans="5:5" x14ac:dyDescent="0.35">
      <c r="E3147" s="75"/>
    </row>
    <row r="3148" spans="5:5" x14ac:dyDescent="0.35">
      <c r="E3148" s="75"/>
    </row>
    <row r="3149" spans="5:5" x14ac:dyDescent="0.35">
      <c r="E3149" s="75"/>
    </row>
    <row r="3150" spans="5:5" x14ac:dyDescent="0.35">
      <c r="E3150" s="75"/>
    </row>
    <row r="3151" spans="5:5" x14ac:dyDescent="0.35">
      <c r="E3151" s="75"/>
    </row>
    <row r="3152" spans="5:5" x14ac:dyDescent="0.35">
      <c r="E3152" s="75"/>
    </row>
    <row r="3153" spans="5:5" x14ac:dyDescent="0.35">
      <c r="E3153" s="75"/>
    </row>
    <row r="3154" spans="5:5" x14ac:dyDescent="0.35">
      <c r="E3154" s="75"/>
    </row>
    <row r="3155" spans="5:5" x14ac:dyDescent="0.35">
      <c r="E3155" s="75"/>
    </row>
    <row r="3156" spans="5:5" x14ac:dyDescent="0.35">
      <c r="E3156" s="75"/>
    </row>
    <row r="3157" spans="5:5" x14ac:dyDescent="0.35">
      <c r="E3157" s="75"/>
    </row>
    <row r="3158" spans="5:5" x14ac:dyDescent="0.35">
      <c r="E3158" s="75"/>
    </row>
    <row r="3159" spans="5:5" x14ac:dyDescent="0.35">
      <c r="E3159" s="75"/>
    </row>
    <row r="3160" spans="5:5" x14ac:dyDescent="0.35">
      <c r="E3160" s="75"/>
    </row>
    <row r="3161" spans="5:5" x14ac:dyDescent="0.35">
      <c r="E3161" s="75"/>
    </row>
    <row r="3162" spans="5:5" x14ac:dyDescent="0.35">
      <c r="E3162" s="75"/>
    </row>
    <row r="3163" spans="5:5" x14ac:dyDescent="0.35">
      <c r="E3163" s="75"/>
    </row>
    <row r="3164" spans="5:5" x14ac:dyDescent="0.35">
      <c r="E3164" s="75"/>
    </row>
    <row r="3165" spans="5:5" x14ac:dyDescent="0.35">
      <c r="E3165" s="75"/>
    </row>
    <row r="3166" spans="5:5" x14ac:dyDescent="0.35">
      <c r="E3166" s="75"/>
    </row>
    <row r="3167" spans="5:5" x14ac:dyDescent="0.35">
      <c r="E3167" s="75"/>
    </row>
    <row r="3168" spans="5:5" x14ac:dyDescent="0.35">
      <c r="E3168" s="75"/>
    </row>
    <row r="3169" spans="5:5" x14ac:dyDescent="0.35">
      <c r="E3169" s="75"/>
    </row>
    <row r="3170" spans="5:5" x14ac:dyDescent="0.35">
      <c r="E3170" s="75"/>
    </row>
    <row r="3171" spans="5:5" x14ac:dyDescent="0.35">
      <c r="E3171" s="75"/>
    </row>
    <row r="3172" spans="5:5" x14ac:dyDescent="0.35">
      <c r="E3172" s="75"/>
    </row>
    <row r="3173" spans="5:5" x14ac:dyDescent="0.35">
      <c r="E3173" s="75"/>
    </row>
    <row r="3174" spans="5:5" x14ac:dyDescent="0.35">
      <c r="E3174" s="75"/>
    </row>
    <row r="3175" spans="5:5" x14ac:dyDescent="0.35">
      <c r="E3175" s="75"/>
    </row>
    <row r="3176" spans="5:5" x14ac:dyDescent="0.35">
      <c r="E3176" s="75"/>
    </row>
    <row r="3177" spans="5:5" x14ac:dyDescent="0.35">
      <c r="E3177" s="75"/>
    </row>
    <row r="3178" spans="5:5" x14ac:dyDescent="0.35">
      <c r="E3178" s="75"/>
    </row>
    <row r="3179" spans="5:5" x14ac:dyDescent="0.35">
      <c r="E3179" s="75"/>
    </row>
    <row r="3180" spans="5:5" x14ac:dyDescent="0.35">
      <c r="E3180" s="75"/>
    </row>
    <row r="3181" spans="5:5" x14ac:dyDescent="0.35">
      <c r="E3181" s="75"/>
    </row>
    <row r="3182" spans="5:5" x14ac:dyDescent="0.35">
      <c r="E3182" s="75"/>
    </row>
    <row r="3183" spans="5:5" x14ac:dyDescent="0.35">
      <c r="E3183" s="75"/>
    </row>
    <row r="3184" spans="5:5" x14ac:dyDescent="0.35">
      <c r="E3184" s="75"/>
    </row>
    <row r="3185" spans="5:5" x14ac:dyDescent="0.35">
      <c r="E3185" s="75"/>
    </row>
    <row r="3186" spans="5:5" x14ac:dyDescent="0.35">
      <c r="E3186" s="75"/>
    </row>
    <row r="3187" spans="5:5" x14ac:dyDescent="0.35">
      <c r="E3187" s="75"/>
    </row>
    <row r="3188" spans="5:5" x14ac:dyDescent="0.35">
      <c r="E3188" s="75"/>
    </row>
    <row r="3189" spans="5:5" x14ac:dyDescent="0.35">
      <c r="E3189" s="75"/>
    </row>
    <row r="3190" spans="5:5" x14ac:dyDescent="0.35">
      <c r="E3190" s="75"/>
    </row>
    <row r="3191" spans="5:5" x14ac:dyDescent="0.35">
      <c r="E3191" s="75"/>
    </row>
    <row r="3192" spans="5:5" x14ac:dyDescent="0.35">
      <c r="E3192" s="75"/>
    </row>
    <row r="3193" spans="5:5" x14ac:dyDescent="0.35">
      <c r="E3193" s="75"/>
    </row>
    <row r="3194" spans="5:5" x14ac:dyDescent="0.35">
      <c r="E3194" s="75"/>
    </row>
    <row r="3195" spans="5:5" x14ac:dyDescent="0.35">
      <c r="E3195" s="75"/>
    </row>
    <row r="3196" spans="5:5" x14ac:dyDescent="0.35">
      <c r="E3196" s="75"/>
    </row>
    <row r="3197" spans="5:5" x14ac:dyDescent="0.35">
      <c r="E3197" s="75"/>
    </row>
    <row r="3198" spans="5:5" x14ac:dyDescent="0.35">
      <c r="E3198" s="75"/>
    </row>
    <row r="3199" spans="5:5" x14ac:dyDescent="0.35">
      <c r="E3199" s="75"/>
    </row>
    <row r="3200" spans="5:5" x14ac:dyDescent="0.35">
      <c r="E3200" s="75"/>
    </row>
    <row r="3201" spans="5:5" x14ac:dyDescent="0.35">
      <c r="E3201" s="75"/>
    </row>
    <row r="3202" spans="5:5" x14ac:dyDescent="0.35">
      <c r="E3202" s="75"/>
    </row>
    <row r="3203" spans="5:5" x14ac:dyDescent="0.35">
      <c r="E3203" s="75"/>
    </row>
    <row r="3204" spans="5:5" x14ac:dyDescent="0.35">
      <c r="E3204" s="75"/>
    </row>
    <row r="3205" spans="5:5" x14ac:dyDescent="0.35">
      <c r="E3205" s="75"/>
    </row>
    <row r="3206" spans="5:5" x14ac:dyDescent="0.35">
      <c r="E3206" s="75"/>
    </row>
    <row r="3207" spans="5:5" x14ac:dyDescent="0.35">
      <c r="E3207" s="75"/>
    </row>
    <row r="3208" spans="5:5" x14ac:dyDescent="0.35">
      <c r="E3208" s="75"/>
    </row>
    <row r="3209" spans="5:5" x14ac:dyDescent="0.35">
      <c r="E3209" s="75"/>
    </row>
    <row r="3210" spans="5:5" x14ac:dyDescent="0.35">
      <c r="E3210" s="75"/>
    </row>
    <row r="3211" spans="5:5" x14ac:dyDescent="0.35">
      <c r="E3211" s="75"/>
    </row>
    <row r="3212" spans="5:5" x14ac:dyDescent="0.35">
      <c r="E3212" s="75"/>
    </row>
    <row r="3213" spans="5:5" x14ac:dyDescent="0.35">
      <c r="E3213" s="75"/>
    </row>
    <row r="3214" spans="5:5" x14ac:dyDescent="0.35">
      <c r="E3214" s="75"/>
    </row>
    <row r="3215" spans="5:5" x14ac:dyDescent="0.35">
      <c r="E3215" s="75"/>
    </row>
    <row r="3216" spans="5:5" x14ac:dyDescent="0.35">
      <c r="E3216" s="75"/>
    </row>
    <row r="3217" spans="5:5" x14ac:dyDescent="0.35">
      <c r="E3217" s="75"/>
    </row>
    <row r="3218" spans="5:5" x14ac:dyDescent="0.35">
      <c r="E3218" s="75"/>
    </row>
    <row r="3219" spans="5:5" x14ac:dyDescent="0.35">
      <c r="E3219" s="75"/>
    </row>
    <row r="3220" spans="5:5" x14ac:dyDescent="0.35">
      <c r="E3220" s="75"/>
    </row>
    <row r="3221" spans="5:5" x14ac:dyDescent="0.35">
      <c r="E3221" s="75"/>
    </row>
    <row r="3222" spans="5:5" x14ac:dyDescent="0.35">
      <c r="E3222" s="75"/>
    </row>
    <row r="3223" spans="5:5" x14ac:dyDescent="0.35">
      <c r="E3223" s="75"/>
    </row>
    <row r="3224" spans="5:5" x14ac:dyDescent="0.35">
      <c r="E3224" s="75"/>
    </row>
    <row r="3225" spans="5:5" x14ac:dyDescent="0.35">
      <c r="E3225" s="75"/>
    </row>
    <row r="3226" spans="5:5" x14ac:dyDescent="0.35">
      <c r="E3226" s="75"/>
    </row>
    <row r="3227" spans="5:5" x14ac:dyDescent="0.35">
      <c r="E3227" s="75"/>
    </row>
    <row r="3228" spans="5:5" x14ac:dyDescent="0.35">
      <c r="E3228" s="75"/>
    </row>
    <row r="3229" spans="5:5" x14ac:dyDescent="0.35">
      <c r="E3229" s="75"/>
    </row>
    <row r="3230" spans="5:5" x14ac:dyDescent="0.35">
      <c r="E3230" s="75"/>
    </row>
    <row r="3231" spans="5:5" x14ac:dyDescent="0.35">
      <c r="E3231" s="75"/>
    </row>
    <row r="3232" spans="5:5" x14ac:dyDescent="0.35">
      <c r="E3232" s="75"/>
    </row>
    <row r="3233" spans="5:5" x14ac:dyDescent="0.35">
      <c r="E3233" s="75"/>
    </row>
    <row r="3234" spans="5:5" x14ac:dyDescent="0.35">
      <c r="E3234" s="75"/>
    </row>
    <row r="3235" spans="5:5" x14ac:dyDescent="0.35">
      <c r="E3235" s="75"/>
    </row>
    <row r="3236" spans="5:5" x14ac:dyDescent="0.35">
      <c r="E3236" s="75"/>
    </row>
    <row r="3237" spans="5:5" x14ac:dyDescent="0.35">
      <c r="E3237" s="75"/>
    </row>
    <row r="3238" spans="5:5" x14ac:dyDescent="0.35">
      <c r="E3238" s="75"/>
    </row>
    <row r="3239" spans="5:5" x14ac:dyDescent="0.35">
      <c r="E3239" s="75"/>
    </row>
    <row r="3240" spans="5:5" x14ac:dyDescent="0.35">
      <c r="E3240" s="75"/>
    </row>
    <row r="3241" spans="5:5" x14ac:dyDescent="0.35">
      <c r="E3241" s="75"/>
    </row>
    <row r="3242" spans="5:5" x14ac:dyDescent="0.35">
      <c r="E3242" s="75"/>
    </row>
    <row r="3243" spans="5:5" x14ac:dyDescent="0.35">
      <c r="E3243" s="75"/>
    </row>
    <row r="3244" spans="5:5" x14ac:dyDescent="0.35">
      <c r="E3244" s="75"/>
    </row>
    <row r="3245" spans="5:5" x14ac:dyDescent="0.35">
      <c r="E3245" s="75"/>
    </row>
    <row r="3246" spans="5:5" x14ac:dyDescent="0.35">
      <c r="E3246" s="75"/>
    </row>
    <row r="3247" spans="5:5" x14ac:dyDescent="0.35">
      <c r="E3247" s="75"/>
    </row>
    <row r="3248" spans="5:5" x14ac:dyDescent="0.35">
      <c r="E3248" s="75"/>
    </row>
    <row r="3249" spans="5:5" x14ac:dyDescent="0.35">
      <c r="E3249" s="75"/>
    </row>
    <row r="3250" spans="5:5" x14ac:dyDescent="0.35">
      <c r="E3250" s="75"/>
    </row>
    <row r="3251" spans="5:5" x14ac:dyDescent="0.35">
      <c r="E3251" s="75"/>
    </row>
    <row r="3252" spans="5:5" x14ac:dyDescent="0.35">
      <c r="E3252" s="75"/>
    </row>
    <row r="3253" spans="5:5" x14ac:dyDescent="0.35">
      <c r="E3253" s="75"/>
    </row>
    <row r="3254" spans="5:5" x14ac:dyDescent="0.35">
      <c r="E3254" s="75"/>
    </row>
    <row r="3255" spans="5:5" x14ac:dyDescent="0.35">
      <c r="E3255" s="75"/>
    </row>
    <row r="3256" spans="5:5" x14ac:dyDescent="0.35">
      <c r="E3256" s="75"/>
    </row>
    <row r="3257" spans="5:5" x14ac:dyDescent="0.35">
      <c r="E3257" s="75"/>
    </row>
    <row r="3258" spans="5:5" x14ac:dyDescent="0.35">
      <c r="E3258" s="75"/>
    </row>
    <row r="3259" spans="5:5" x14ac:dyDescent="0.35">
      <c r="E3259" s="75"/>
    </row>
    <row r="3260" spans="5:5" x14ac:dyDescent="0.35">
      <c r="E3260" s="75"/>
    </row>
    <row r="3261" spans="5:5" x14ac:dyDescent="0.35">
      <c r="E3261" s="75"/>
    </row>
    <row r="3262" spans="5:5" x14ac:dyDescent="0.35">
      <c r="E3262" s="75"/>
    </row>
    <row r="3263" spans="5:5" x14ac:dyDescent="0.35">
      <c r="E3263" s="75"/>
    </row>
    <row r="3264" spans="5:5" x14ac:dyDescent="0.35">
      <c r="E3264" s="75"/>
    </row>
    <row r="3265" spans="5:5" x14ac:dyDescent="0.35">
      <c r="E3265" s="75"/>
    </row>
    <row r="3266" spans="5:5" x14ac:dyDescent="0.35">
      <c r="E3266" s="75"/>
    </row>
    <row r="3267" spans="5:5" x14ac:dyDescent="0.35">
      <c r="E3267" s="75"/>
    </row>
    <row r="3268" spans="5:5" x14ac:dyDescent="0.35">
      <c r="E3268" s="75"/>
    </row>
    <row r="3269" spans="5:5" x14ac:dyDescent="0.35">
      <c r="E3269" s="75"/>
    </row>
    <row r="3270" spans="5:5" x14ac:dyDescent="0.35">
      <c r="E3270" s="75"/>
    </row>
    <row r="3271" spans="5:5" x14ac:dyDescent="0.35">
      <c r="E3271" s="75"/>
    </row>
    <row r="3272" spans="5:5" x14ac:dyDescent="0.35">
      <c r="E3272" s="75"/>
    </row>
    <row r="3273" spans="5:5" x14ac:dyDescent="0.35">
      <c r="E3273" s="75"/>
    </row>
    <row r="3274" spans="5:5" x14ac:dyDescent="0.35">
      <c r="E3274" s="75"/>
    </row>
    <row r="3275" spans="5:5" x14ac:dyDescent="0.35">
      <c r="E3275" s="75"/>
    </row>
    <row r="3276" spans="5:5" x14ac:dyDescent="0.35">
      <c r="E3276" s="75"/>
    </row>
    <row r="3277" spans="5:5" x14ac:dyDescent="0.35">
      <c r="E3277" s="75"/>
    </row>
    <row r="3278" spans="5:5" x14ac:dyDescent="0.35">
      <c r="E3278" s="75"/>
    </row>
    <row r="3279" spans="5:5" x14ac:dyDescent="0.35">
      <c r="E3279" s="75"/>
    </row>
    <row r="3280" spans="5:5" x14ac:dyDescent="0.35">
      <c r="E3280" s="75"/>
    </row>
    <row r="3281" spans="5:5" x14ac:dyDescent="0.35">
      <c r="E3281" s="75"/>
    </row>
    <row r="3282" spans="5:5" x14ac:dyDescent="0.35">
      <c r="E3282" s="75"/>
    </row>
    <row r="3283" spans="5:5" x14ac:dyDescent="0.35">
      <c r="E3283" s="75"/>
    </row>
    <row r="3284" spans="5:5" x14ac:dyDescent="0.35">
      <c r="E3284" s="75"/>
    </row>
    <row r="3285" spans="5:5" x14ac:dyDescent="0.35">
      <c r="E3285" s="75"/>
    </row>
    <row r="3286" spans="5:5" x14ac:dyDescent="0.35">
      <c r="E3286" s="75"/>
    </row>
    <row r="3287" spans="5:5" x14ac:dyDescent="0.35">
      <c r="E3287" s="75"/>
    </row>
    <row r="3288" spans="5:5" x14ac:dyDescent="0.35">
      <c r="E3288" s="75"/>
    </row>
    <row r="3289" spans="5:5" x14ac:dyDescent="0.35">
      <c r="E3289" s="75"/>
    </row>
    <row r="3290" spans="5:5" x14ac:dyDescent="0.35">
      <c r="E3290" s="75"/>
    </row>
    <row r="3291" spans="5:5" x14ac:dyDescent="0.35">
      <c r="E3291" s="75"/>
    </row>
    <row r="3292" spans="5:5" x14ac:dyDescent="0.35">
      <c r="E3292" s="75"/>
    </row>
    <row r="3293" spans="5:5" x14ac:dyDescent="0.35">
      <c r="E3293" s="75"/>
    </row>
    <row r="3294" spans="5:5" x14ac:dyDescent="0.35">
      <c r="E3294" s="75"/>
    </row>
    <row r="3295" spans="5:5" x14ac:dyDescent="0.35">
      <c r="E3295" s="75"/>
    </row>
    <row r="3296" spans="5:5" x14ac:dyDescent="0.35">
      <c r="E3296" s="75"/>
    </row>
    <row r="3297" spans="5:5" x14ac:dyDescent="0.35">
      <c r="E3297" s="75"/>
    </row>
    <row r="3298" spans="5:5" x14ac:dyDescent="0.35">
      <c r="E3298" s="75"/>
    </row>
    <row r="3299" spans="5:5" x14ac:dyDescent="0.35">
      <c r="E3299" s="75"/>
    </row>
    <row r="3300" spans="5:5" x14ac:dyDescent="0.35">
      <c r="E3300" s="75"/>
    </row>
    <row r="3301" spans="5:5" x14ac:dyDescent="0.35">
      <c r="E3301" s="75"/>
    </row>
    <row r="3302" spans="5:5" x14ac:dyDescent="0.35">
      <c r="E3302" s="75"/>
    </row>
    <row r="3303" spans="5:5" x14ac:dyDescent="0.35">
      <c r="E3303" s="75"/>
    </row>
    <row r="3304" spans="5:5" x14ac:dyDescent="0.35">
      <c r="E3304" s="75"/>
    </row>
    <row r="3305" spans="5:5" x14ac:dyDescent="0.35">
      <c r="E3305" s="75"/>
    </row>
    <row r="3306" spans="5:5" x14ac:dyDescent="0.35">
      <c r="E3306" s="75"/>
    </row>
    <row r="3307" spans="5:5" x14ac:dyDescent="0.35">
      <c r="E3307" s="75"/>
    </row>
    <row r="3308" spans="5:5" x14ac:dyDescent="0.35">
      <c r="E3308" s="75"/>
    </row>
    <row r="3309" spans="5:5" x14ac:dyDescent="0.35">
      <c r="E3309" s="75"/>
    </row>
    <row r="3310" spans="5:5" x14ac:dyDescent="0.35">
      <c r="E3310" s="75"/>
    </row>
    <row r="3311" spans="5:5" x14ac:dyDescent="0.35">
      <c r="E3311" s="75"/>
    </row>
    <row r="3312" spans="5:5" x14ac:dyDescent="0.35">
      <c r="E3312" s="75"/>
    </row>
    <row r="3313" spans="5:5" x14ac:dyDescent="0.35">
      <c r="E3313" s="75"/>
    </row>
    <row r="3314" spans="5:5" x14ac:dyDescent="0.35">
      <c r="E3314" s="75"/>
    </row>
    <row r="3315" spans="5:5" x14ac:dyDescent="0.35">
      <c r="E3315" s="75"/>
    </row>
    <row r="3316" spans="5:5" x14ac:dyDescent="0.35">
      <c r="E3316" s="75"/>
    </row>
    <row r="3317" spans="5:5" x14ac:dyDescent="0.35">
      <c r="E3317" s="75"/>
    </row>
    <row r="3318" spans="5:5" x14ac:dyDescent="0.35">
      <c r="E3318" s="75"/>
    </row>
    <row r="3319" spans="5:5" x14ac:dyDescent="0.35">
      <c r="E3319" s="75"/>
    </row>
    <row r="3320" spans="5:5" x14ac:dyDescent="0.35">
      <c r="E3320" s="75"/>
    </row>
    <row r="3321" spans="5:5" x14ac:dyDescent="0.35">
      <c r="E3321" s="75"/>
    </row>
    <row r="3322" spans="5:5" x14ac:dyDescent="0.35">
      <c r="E3322" s="75"/>
    </row>
    <row r="3323" spans="5:5" x14ac:dyDescent="0.35">
      <c r="E3323" s="75"/>
    </row>
    <row r="3324" spans="5:5" x14ac:dyDescent="0.35">
      <c r="E3324" s="75"/>
    </row>
    <row r="3325" spans="5:5" x14ac:dyDescent="0.35">
      <c r="E3325" s="75"/>
    </row>
    <row r="3326" spans="5:5" x14ac:dyDescent="0.35">
      <c r="E3326" s="75"/>
    </row>
    <row r="3327" spans="5:5" x14ac:dyDescent="0.35">
      <c r="E3327" s="75"/>
    </row>
    <row r="3328" spans="5:5" x14ac:dyDescent="0.35">
      <c r="E3328" s="75"/>
    </row>
    <row r="3329" spans="5:5" x14ac:dyDescent="0.35">
      <c r="E3329" s="75"/>
    </row>
    <row r="3330" spans="5:5" x14ac:dyDescent="0.35">
      <c r="E3330" s="75"/>
    </row>
    <row r="3331" spans="5:5" x14ac:dyDescent="0.35">
      <c r="E3331" s="75"/>
    </row>
    <row r="3332" spans="5:5" x14ac:dyDescent="0.35">
      <c r="E3332" s="75"/>
    </row>
    <row r="3333" spans="5:5" x14ac:dyDescent="0.35">
      <c r="E3333" s="75"/>
    </row>
    <row r="3334" spans="5:5" x14ac:dyDescent="0.35">
      <c r="E3334" s="75"/>
    </row>
    <row r="3335" spans="5:5" x14ac:dyDescent="0.35">
      <c r="E3335" s="75"/>
    </row>
    <row r="3336" spans="5:5" x14ac:dyDescent="0.35">
      <c r="E3336" s="75"/>
    </row>
    <row r="3337" spans="5:5" x14ac:dyDescent="0.35">
      <c r="E3337" s="75"/>
    </row>
    <row r="3338" spans="5:5" x14ac:dyDescent="0.35">
      <c r="E3338" s="75"/>
    </row>
    <row r="3339" spans="5:5" x14ac:dyDescent="0.35">
      <c r="E3339" s="75"/>
    </row>
    <row r="3340" spans="5:5" x14ac:dyDescent="0.35">
      <c r="E3340" s="75"/>
    </row>
    <row r="3341" spans="5:5" x14ac:dyDescent="0.35">
      <c r="E3341" s="75"/>
    </row>
    <row r="3342" spans="5:5" x14ac:dyDescent="0.35">
      <c r="E3342" s="75"/>
    </row>
    <row r="3343" spans="5:5" x14ac:dyDescent="0.35">
      <c r="E3343" s="75"/>
    </row>
    <row r="3344" spans="5:5" x14ac:dyDescent="0.35">
      <c r="E3344" s="75"/>
    </row>
    <row r="3345" spans="5:5" x14ac:dyDescent="0.35">
      <c r="E3345" s="75"/>
    </row>
    <row r="3346" spans="5:5" x14ac:dyDescent="0.35">
      <c r="E3346" s="75"/>
    </row>
    <row r="3347" spans="5:5" x14ac:dyDescent="0.35">
      <c r="E3347" s="75"/>
    </row>
    <row r="3348" spans="5:5" x14ac:dyDescent="0.35">
      <c r="E3348" s="75"/>
    </row>
    <row r="3349" spans="5:5" x14ac:dyDescent="0.35">
      <c r="E3349" s="75"/>
    </row>
    <row r="3350" spans="5:5" x14ac:dyDescent="0.35">
      <c r="E3350" s="75"/>
    </row>
    <row r="3351" spans="5:5" x14ac:dyDescent="0.35">
      <c r="E3351" s="75"/>
    </row>
    <row r="3352" spans="5:5" x14ac:dyDescent="0.35">
      <c r="E3352" s="75"/>
    </row>
    <row r="3353" spans="5:5" x14ac:dyDescent="0.35">
      <c r="E3353" s="75"/>
    </row>
    <row r="3354" spans="5:5" x14ac:dyDescent="0.35">
      <c r="E3354" s="75"/>
    </row>
    <row r="3355" spans="5:5" x14ac:dyDescent="0.35">
      <c r="E3355" s="75"/>
    </row>
    <row r="3356" spans="5:5" x14ac:dyDescent="0.35">
      <c r="E3356" s="75"/>
    </row>
    <row r="3357" spans="5:5" x14ac:dyDescent="0.35">
      <c r="E3357" s="75"/>
    </row>
    <row r="3358" spans="5:5" x14ac:dyDescent="0.35">
      <c r="E3358" s="75"/>
    </row>
    <row r="3359" spans="5:5" x14ac:dyDescent="0.35">
      <c r="E3359" s="75"/>
    </row>
    <row r="3360" spans="5:5" x14ac:dyDescent="0.35">
      <c r="E3360" s="75"/>
    </row>
    <row r="3361" spans="5:5" x14ac:dyDescent="0.35">
      <c r="E3361" s="75"/>
    </row>
    <row r="3362" spans="5:5" x14ac:dyDescent="0.35">
      <c r="E3362" s="75"/>
    </row>
    <row r="3363" spans="5:5" x14ac:dyDescent="0.35">
      <c r="E3363" s="75"/>
    </row>
    <row r="3364" spans="5:5" x14ac:dyDescent="0.35">
      <c r="E3364" s="75"/>
    </row>
    <row r="3365" spans="5:5" x14ac:dyDescent="0.35">
      <c r="E3365" s="75"/>
    </row>
    <row r="3366" spans="5:5" x14ac:dyDescent="0.35">
      <c r="E3366" s="75"/>
    </row>
    <row r="3367" spans="5:5" x14ac:dyDescent="0.35">
      <c r="E3367" s="75"/>
    </row>
    <row r="3368" spans="5:5" x14ac:dyDescent="0.35">
      <c r="E3368" s="75"/>
    </row>
    <row r="3369" spans="5:5" x14ac:dyDescent="0.35">
      <c r="E3369" s="75"/>
    </row>
    <row r="3370" spans="5:5" x14ac:dyDescent="0.35">
      <c r="E3370" s="75"/>
    </row>
    <row r="3371" spans="5:5" x14ac:dyDescent="0.35">
      <c r="E3371" s="75"/>
    </row>
    <row r="3372" spans="5:5" x14ac:dyDescent="0.35">
      <c r="E3372" s="75"/>
    </row>
    <row r="3373" spans="5:5" x14ac:dyDescent="0.35">
      <c r="E3373" s="75"/>
    </row>
    <row r="3374" spans="5:5" x14ac:dyDescent="0.35">
      <c r="E3374" s="75"/>
    </row>
    <row r="3375" spans="5:5" x14ac:dyDescent="0.35">
      <c r="E3375" s="75"/>
    </row>
    <row r="3376" spans="5:5" x14ac:dyDescent="0.35">
      <c r="E3376" s="75"/>
    </row>
    <row r="3377" spans="5:5" x14ac:dyDescent="0.35">
      <c r="E3377" s="75"/>
    </row>
    <row r="3378" spans="5:5" x14ac:dyDescent="0.35">
      <c r="E3378" s="75"/>
    </row>
    <row r="3379" spans="5:5" x14ac:dyDescent="0.35">
      <c r="E3379" s="75"/>
    </row>
    <row r="3380" spans="5:5" x14ac:dyDescent="0.35">
      <c r="E3380" s="75"/>
    </row>
    <row r="3381" spans="5:5" x14ac:dyDescent="0.35">
      <c r="E3381" s="75"/>
    </row>
    <row r="3382" spans="5:5" x14ac:dyDescent="0.35">
      <c r="E3382" s="75"/>
    </row>
    <row r="3383" spans="5:5" x14ac:dyDescent="0.35">
      <c r="E3383" s="75"/>
    </row>
    <row r="3384" spans="5:5" x14ac:dyDescent="0.35">
      <c r="E3384" s="75"/>
    </row>
    <row r="3385" spans="5:5" x14ac:dyDescent="0.35">
      <c r="E3385" s="75"/>
    </row>
    <row r="3386" spans="5:5" x14ac:dyDescent="0.35">
      <c r="E3386" s="75"/>
    </row>
    <row r="3387" spans="5:5" x14ac:dyDescent="0.35">
      <c r="E3387" s="75"/>
    </row>
    <row r="3388" spans="5:5" x14ac:dyDescent="0.35">
      <c r="E3388" s="75"/>
    </row>
    <row r="3389" spans="5:5" x14ac:dyDescent="0.35">
      <c r="E3389" s="75"/>
    </row>
    <row r="3390" spans="5:5" x14ac:dyDescent="0.35">
      <c r="E3390" s="75"/>
    </row>
    <row r="3391" spans="5:5" x14ac:dyDescent="0.35">
      <c r="E3391" s="75"/>
    </row>
    <row r="3392" spans="5:5" x14ac:dyDescent="0.35">
      <c r="E3392" s="75"/>
    </row>
    <row r="3393" spans="5:5" x14ac:dyDescent="0.35">
      <c r="E3393" s="75"/>
    </row>
    <row r="3394" spans="5:5" x14ac:dyDescent="0.35">
      <c r="E3394" s="75"/>
    </row>
    <row r="3395" spans="5:5" x14ac:dyDescent="0.35">
      <c r="E3395" s="75"/>
    </row>
    <row r="3396" spans="5:5" x14ac:dyDescent="0.35">
      <c r="E3396" s="75"/>
    </row>
    <row r="3397" spans="5:5" x14ac:dyDescent="0.35">
      <c r="E3397" s="75"/>
    </row>
    <row r="3398" spans="5:5" x14ac:dyDescent="0.35">
      <c r="E3398" s="75"/>
    </row>
    <row r="3399" spans="5:5" x14ac:dyDescent="0.35">
      <c r="E3399" s="75"/>
    </row>
    <row r="3400" spans="5:5" x14ac:dyDescent="0.35">
      <c r="E3400" s="75"/>
    </row>
    <row r="3401" spans="5:5" x14ac:dyDescent="0.35">
      <c r="E3401" s="75"/>
    </row>
    <row r="3402" spans="5:5" x14ac:dyDescent="0.35">
      <c r="E3402" s="75"/>
    </row>
    <row r="3403" spans="5:5" x14ac:dyDescent="0.35">
      <c r="E3403" s="75"/>
    </row>
    <row r="3404" spans="5:5" x14ac:dyDescent="0.35">
      <c r="E3404" s="75"/>
    </row>
    <row r="3405" spans="5:5" x14ac:dyDescent="0.35">
      <c r="E3405" s="75"/>
    </row>
    <row r="3406" spans="5:5" x14ac:dyDescent="0.35">
      <c r="E3406" s="75"/>
    </row>
    <row r="3407" spans="5:5" x14ac:dyDescent="0.35">
      <c r="E3407" s="75"/>
    </row>
    <row r="3408" spans="5:5" x14ac:dyDescent="0.35">
      <c r="E3408" s="75"/>
    </row>
    <row r="3409" spans="5:5" x14ac:dyDescent="0.35">
      <c r="E3409" s="75"/>
    </row>
    <row r="3410" spans="5:5" x14ac:dyDescent="0.35">
      <c r="E3410" s="75"/>
    </row>
    <row r="3411" spans="5:5" x14ac:dyDescent="0.35">
      <c r="E3411" s="75"/>
    </row>
    <row r="3412" spans="5:5" x14ac:dyDescent="0.35">
      <c r="E3412" s="75"/>
    </row>
    <row r="3413" spans="5:5" x14ac:dyDescent="0.35">
      <c r="E3413" s="75"/>
    </row>
    <row r="3414" spans="5:5" x14ac:dyDescent="0.35">
      <c r="E3414" s="75"/>
    </row>
    <row r="3415" spans="5:5" x14ac:dyDescent="0.35">
      <c r="E3415" s="75"/>
    </row>
    <row r="3416" spans="5:5" x14ac:dyDescent="0.35">
      <c r="E3416" s="75"/>
    </row>
    <row r="3417" spans="5:5" x14ac:dyDescent="0.35">
      <c r="E3417" s="75"/>
    </row>
    <row r="3418" spans="5:5" x14ac:dyDescent="0.35">
      <c r="E3418" s="75"/>
    </row>
    <row r="3419" spans="5:5" x14ac:dyDescent="0.35">
      <c r="E3419" s="75"/>
    </row>
    <row r="3420" spans="5:5" x14ac:dyDescent="0.35">
      <c r="E3420" s="75"/>
    </row>
    <row r="3421" spans="5:5" x14ac:dyDescent="0.35">
      <c r="E3421" s="75"/>
    </row>
    <row r="3422" spans="5:5" x14ac:dyDescent="0.35">
      <c r="E3422" s="75"/>
    </row>
    <row r="3423" spans="5:5" x14ac:dyDescent="0.35">
      <c r="E3423" s="75"/>
    </row>
    <row r="3424" spans="5:5" x14ac:dyDescent="0.35">
      <c r="E3424" s="75"/>
    </row>
    <row r="3425" spans="5:5" x14ac:dyDescent="0.35">
      <c r="E3425" s="75"/>
    </row>
    <row r="3426" spans="5:5" x14ac:dyDescent="0.35">
      <c r="E3426" s="75"/>
    </row>
    <row r="3427" spans="5:5" x14ac:dyDescent="0.35">
      <c r="E3427" s="75"/>
    </row>
    <row r="3428" spans="5:5" x14ac:dyDescent="0.35">
      <c r="E3428" s="75"/>
    </row>
    <row r="3429" spans="5:5" x14ac:dyDescent="0.35">
      <c r="E3429" s="75"/>
    </row>
    <row r="3430" spans="5:5" x14ac:dyDescent="0.35">
      <c r="E3430" s="75"/>
    </row>
    <row r="3431" spans="5:5" x14ac:dyDescent="0.35">
      <c r="E3431" s="75"/>
    </row>
    <row r="3432" spans="5:5" x14ac:dyDescent="0.35">
      <c r="E3432" s="75"/>
    </row>
    <row r="3433" spans="5:5" x14ac:dyDescent="0.35">
      <c r="E3433" s="75"/>
    </row>
    <row r="3434" spans="5:5" x14ac:dyDescent="0.35">
      <c r="E3434" s="75"/>
    </row>
    <row r="3435" spans="5:5" x14ac:dyDescent="0.35">
      <c r="E3435" s="75"/>
    </row>
    <row r="3436" spans="5:5" x14ac:dyDescent="0.35">
      <c r="E3436" s="75"/>
    </row>
    <row r="3437" spans="5:5" x14ac:dyDescent="0.35">
      <c r="E3437" s="75"/>
    </row>
    <row r="3438" spans="5:5" x14ac:dyDescent="0.35">
      <c r="E3438" s="75"/>
    </row>
    <row r="3439" spans="5:5" x14ac:dyDescent="0.35">
      <c r="E3439" s="75"/>
    </row>
    <row r="3440" spans="5:5" x14ac:dyDescent="0.35">
      <c r="E3440" s="75"/>
    </row>
    <row r="3441" spans="5:5" x14ac:dyDescent="0.35">
      <c r="E3441" s="75"/>
    </row>
    <row r="3442" spans="5:5" x14ac:dyDescent="0.35">
      <c r="E3442" s="75"/>
    </row>
    <row r="3443" spans="5:5" x14ac:dyDescent="0.35">
      <c r="E3443" s="75"/>
    </row>
    <row r="3444" spans="5:5" x14ac:dyDescent="0.35">
      <c r="E3444" s="75"/>
    </row>
    <row r="3445" spans="5:5" x14ac:dyDescent="0.35">
      <c r="E3445" s="75"/>
    </row>
    <row r="3446" spans="5:5" x14ac:dyDescent="0.35">
      <c r="E3446" s="75"/>
    </row>
    <row r="3447" spans="5:5" x14ac:dyDescent="0.35">
      <c r="E3447" s="75"/>
    </row>
    <row r="3448" spans="5:5" x14ac:dyDescent="0.35">
      <c r="E3448" s="75"/>
    </row>
    <row r="3449" spans="5:5" x14ac:dyDescent="0.35">
      <c r="E3449" s="75"/>
    </row>
    <row r="3450" spans="5:5" x14ac:dyDescent="0.35">
      <c r="E3450" s="75"/>
    </row>
    <row r="3451" spans="5:5" x14ac:dyDescent="0.35">
      <c r="E3451" s="75"/>
    </row>
    <row r="3452" spans="5:5" x14ac:dyDescent="0.35">
      <c r="E3452" s="75"/>
    </row>
    <row r="3453" spans="5:5" x14ac:dyDescent="0.35">
      <c r="E3453" s="75"/>
    </row>
    <row r="3454" spans="5:5" x14ac:dyDescent="0.35">
      <c r="E3454" s="75"/>
    </row>
    <row r="3455" spans="5:5" x14ac:dyDescent="0.35">
      <c r="E3455" s="75"/>
    </row>
    <row r="3456" spans="5:5" x14ac:dyDescent="0.35">
      <c r="E3456" s="75"/>
    </row>
    <row r="3457" spans="5:5" x14ac:dyDescent="0.35">
      <c r="E3457" s="75"/>
    </row>
    <row r="3458" spans="5:5" x14ac:dyDescent="0.35">
      <c r="E3458" s="75"/>
    </row>
    <row r="3459" spans="5:5" x14ac:dyDescent="0.35">
      <c r="E3459" s="75"/>
    </row>
    <row r="3460" spans="5:5" x14ac:dyDescent="0.35">
      <c r="E3460" s="75"/>
    </row>
    <row r="3461" spans="5:5" x14ac:dyDescent="0.35">
      <c r="E3461" s="75"/>
    </row>
    <row r="3462" spans="5:5" x14ac:dyDescent="0.35">
      <c r="E3462" s="75"/>
    </row>
    <row r="3463" spans="5:5" x14ac:dyDescent="0.35">
      <c r="E3463" s="75"/>
    </row>
    <row r="3464" spans="5:5" x14ac:dyDescent="0.35">
      <c r="E3464" s="75"/>
    </row>
    <row r="3465" spans="5:5" x14ac:dyDescent="0.35">
      <c r="E3465" s="75"/>
    </row>
    <row r="3466" spans="5:5" x14ac:dyDescent="0.35">
      <c r="E3466" s="75"/>
    </row>
    <row r="3467" spans="5:5" x14ac:dyDescent="0.35">
      <c r="E3467" s="75"/>
    </row>
    <row r="3468" spans="5:5" x14ac:dyDescent="0.35">
      <c r="E3468" s="75"/>
    </row>
    <row r="3469" spans="5:5" x14ac:dyDescent="0.35">
      <c r="E3469" s="75"/>
    </row>
    <row r="3470" spans="5:5" x14ac:dyDescent="0.35">
      <c r="E3470" s="75"/>
    </row>
    <row r="3471" spans="5:5" x14ac:dyDescent="0.35">
      <c r="E3471" s="75"/>
    </row>
    <row r="3472" spans="5:5" x14ac:dyDescent="0.35">
      <c r="E3472" s="75"/>
    </row>
    <row r="3473" spans="5:5" x14ac:dyDescent="0.35">
      <c r="E3473" s="75"/>
    </row>
    <row r="3474" spans="5:5" x14ac:dyDescent="0.35">
      <c r="E3474" s="75"/>
    </row>
    <row r="3475" spans="5:5" x14ac:dyDescent="0.35">
      <c r="E3475" s="75"/>
    </row>
    <row r="3476" spans="5:5" x14ac:dyDescent="0.35">
      <c r="E3476" s="75"/>
    </row>
    <row r="3477" spans="5:5" x14ac:dyDescent="0.35">
      <c r="E3477" s="75"/>
    </row>
    <row r="3478" spans="5:5" x14ac:dyDescent="0.35">
      <c r="E3478" s="75"/>
    </row>
    <row r="3479" spans="5:5" x14ac:dyDescent="0.35">
      <c r="E3479" s="75"/>
    </row>
    <row r="3480" spans="5:5" x14ac:dyDescent="0.35">
      <c r="E3480" s="75"/>
    </row>
    <row r="3481" spans="5:5" x14ac:dyDescent="0.35">
      <c r="E3481" s="75"/>
    </row>
    <row r="3482" spans="5:5" x14ac:dyDescent="0.35">
      <c r="E3482" s="75"/>
    </row>
    <row r="3483" spans="5:5" x14ac:dyDescent="0.35">
      <c r="E3483" s="75"/>
    </row>
    <row r="3484" spans="5:5" x14ac:dyDescent="0.35">
      <c r="E3484" s="75"/>
    </row>
    <row r="3485" spans="5:5" x14ac:dyDescent="0.35">
      <c r="E3485" s="75"/>
    </row>
    <row r="3486" spans="5:5" x14ac:dyDescent="0.35">
      <c r="E3486" s="75"/>
    </row>
    <row r="3487" spans="5:5" x14ac:dyDescent="0.35">
      <c r="E3487" s="75"/>
    </row>
    <row r="3488" spans="5:5" x14ac:dyDescent="0.35">
      <c r="E3488" s="75"/>
    </row>
    <row r="3489" spans="5:5" x14ac:dyDescent="0.35">
      <c r="E3489" s="75"/>
    </row>
    <row r="3490" spans="5:5" x14ac:dyDescent="0.35">
      <c r="E3490" s="75"/>
    </row>
    <row r="3491" spans="5:5" x14ac:dyDescent="0.35">
      <c r="E3491" s="75"/>
    </row>
    <row r="3492" spans="5:5" x14ac:dyDescent="0.35">
      <c r="E3492" s="75"/>
    </row>
    <row r="3493" spans="5:5" x14ac:dyDescent="0.35">
      <c r="E3493" s="75"/>
    </row>
    <row r="3494" spans="5:5" x14ac:dyDescent="0.35">
      <c r="E3494" s="75"/>
    </row>
    <row r="3495" spans="5:5" x14ac:dyDescent="0.35">
      <c r="E3495" s="75"/>
    </row>
    <row r="3496" spans="5:5" x14ac:dyDescent="0.35">
      <c r="E3496" s="75"/>
    </row>
    <row r="3497" spans="5:5" x14ac:dyDescent="0.35">
      <c r="E3497" s="75"/>
    </row>
    <row r="3498" spans="5:5" x14ac:dyDescent="0.35">
      <c r="E3498" s="75"/>
    </row>
    <row r="3499" spans="5:5" x14ac:dyDescent="0.35">
      <c r="E3499" s="75"/>
    </row>
    <row r="3500" spans="5:5" x14ac:dyDescent="0.35">
      <c r="E3500" s="75"/>
    </row>
    <row r="3501" spans="5:5" x14ac:dyDescent="0.35">
      <c r="E3501" s="75"/>
    </row>
    <row r="3502" spans="5:5" x14ac:dyDescent="0.35">
      <c r="E3502" s="75"/>
    </row>
    <row r="3503" spans="5:5" x14ac:dyDescent="0.35">
      <c r="E3503" s="75"/>
    </row>
    <row r="3504" spans="5:5" x14ac:dyDescent="0.35">
      <c r="E3504" s="75"/>
    </row>
    <row r="3505" spans="5:5" x14ac:dyDescent="0.35">
      <c r="E3505" s="75"/>
    </row>
    <row r="3506" spans="5:5" x14ac:dyDescent="0.35">
      <c r="E3506" s="75"/>
    </row>
    <row r="3507" spans="5:5" x14ac:dyDescent="0.35">
      <c r="E3507" s="75"/>
    </row>
    <row r="3508" spans="5:5" x14ac:dyDescent="0.35">
      <c r="E3508" s="75"/>
    </row>
    <row r="3509" spans="5:5" x14ac:dyDescent="0.35">
      <c r="E3509" s="75"/>
    </row>
    <row r="3510" spans="5:5" x14ac:dyDescent="0.35">
      <c r="E3510" s="75"/>
    </row>
    <row r="3511" spans="5:5" x14ac:dyDescent="0.35">
      <c r="E3511" s="75"/>
    </row>
    <row r="3512" spans="5:5" x14ac:dyDescent="0.35">
      <c r="E3512" s="75"/>
    </row>
    <row r="3513" spans="5:5" x14ac:dyDescent="0.35">
      <c r="E3513" s="75"/>
    </row>
    <row r="3514" spans="5:5" x14ac:dyDescent="0.35">
      <c r="E3514" s="75"/>
    </row>
    <row r="3515" spans="5:5" x14ac:dyDescent="0.35">
      <c r="E3515" s="75"/>
    </row>
    <row r="3516" spans="5:5" x14ac:dyDescent="0.35">
      <c r="E3516" s="75"/>
    </row>
    <row r="3517" spans="5:5" x14ac:dyDescent="0.35">
      <c r="E3517" s="75"/>
    </row>
    <row r="3518" spans="5:5" x14ac:dyDescent="0.35">
      <c r="E3518" s="75"/>
    </row>
    <row r="3519" spans="5:5" x14ac:dyDescent="0.35">
      <c r="E3519" s="75"/>
    </row>
    <row r="3520" spans="5:5" x14ac:dyDescent="0.35">
      <c r="E3520" s="75"/>
    </row>
    <row r="3521" spans="5:5" x14ac:dyDescent="0.35">
      <c r="E3521" s="75"/>
    </row>
    <row r="3522" spans="5:5" x14ac:dyDescent="0.35">
      <c r="E3522" s="75"/>
    </row>
    <row r="3523" spans="5:5" x14ac:dyDescent="0.35">
      <c r="E3523" s="75"/>
    </row>
    <row r="3524" spans="5:5" x14ac:dyDescent="0.35">
      <c r="E3524" s="75"/>
    </row>
    <row r="3525" spans="5:5" x14ac:dyDescent="0.35">
      <c r="E3525" s="75"/>
    </row>
    <row r="3526" spans="5:5" x14ac:dyDescent="0.35">
      <c r="E3526" s="75"/>
    </row>
    <row r="3527" spans="5:5" x14ac:dyDescent="0.35">
      <c r="E3527" s="75"/>
    </row>
    <row r="3528" spans="5:5" x14ac:dyDescent="0.35">
      <c r="E3528" s="75"/>
    </row>
    <row r="3529" spans="5:5" x14ac:dyDescent="0.35">
      <c r="E3529" s="75"/>
    </row>
    <row r="3530" spans="5:5" x14ac:dyDescent="0.35">
      <c r="E3530" s="75"/>
    </row>
    <row r="3531" spans="5:5" x14ac:dyDescent="0.35">
      <c r="E3531" s="75"/>
    </row>
    <row r="3532" spans="5:5" x14ac:dyDescent="0.35">
      <c r="E3532" s="75"/>
    </row>
    <row r="3533" spans="5:5" x14ac:dyDescent="0.35">
      <c r="E3533" s="75"/>
    </row>
    <row r="3534" spans="5:5" x14ac:dyDescent="0.35">
      <c r="E3534" s="75"/>
    </row>
    <row r="3535" spans="5:5" x14ac:dyDescent="0.35">
      <c r="E3535" s="75"/>
    </row>
    <row r="3536" spans="5:5" x14ac:dyDescent="0.35">
      <c r="E3536" s="75"/>
    </row>
    <row r="3537" spans="5:5" x14ac:dyDescent="0.35">
      <c r="E3537" s="75"/>
    </row>
    <row r="3538" spans="5:5" x14ac:dyDescent="0.35">
      <c r="E3538" s="75"/>
    </row>
    <row r="3539" spans="5:5" x14ac:dyDescent="0.35">
      <c r="E3539" s="75"/>
    </row>
    <row r="3540" spans="5:5" x14ac:dyDescent="0.35">
      <c r="E3540" s="75"/>
    </row>
    <row r="3541" spans="5:5" x14ac:dyDescent="0.35">
      <c r="E3541" s="75"/>
    </row>
    <row r="3542" spans="5:5" x14ac:dyDescent="0.35">
      <c r="E3542" s="75"/>
    </row>
    <row r="3543" spans="5:5" x14ac:dyDescent="0.35">
      <c r="E3543" s="75"/>
    </row>
    <row r="3544" spans="5:5" x14ac:dyDescent="0.35">
      <c r="E3544" s="75"/>
    </row>
    <row r="3545" spans="5:5" x14ac:dyDescent="0.35">
      <c r="E3545" s="75"/>
    </row>
    <row r="3546" spans="5:5" x14ac:dyDescent="0.35">
      <c r="E3546" s="75"/>
    </row>
    <row r="3547" spans="5:5" x14ac:dyDescent="0.35">
      <c r="E3547" s="75"/>
    </row>
    <row r="3548" spans="5:5" x14ac:dyDescent="0.35">
      <c r="E3548" s="75"/>
    </row>
    <row r="3549" spans="5:5" x14ac:dyDescent="0.35">
      <c r="E3549" s="75"/>
    </row>
    <row r="3550" spans="5:5" x14ac:dyDescent="0.35">
      <c r="E3550" s="75"/>
    </row>
    <row r="3551" spans="5:5" x14ac:dyDescent="0.35">
      <c r="E3551" s="75"/>
    </row>
    <row r="3552" spans="5:5" x14ac:dyDescent="0.35">
      <c r="E3552" s="75"/>
    </row>
    <row r="3553" spans="5:5" x14ac:dyDescent="0.35">
      <c r="E3553" s="75"/>
    </row>
    <row r="3554" spans="5:5" x14ac:dyDescent="0.35">
      <c r="E3554" s="75"/>
    </row>
    <row r="3555" spans="5:5" x14ac:dyDescent="0.35">
      <c r="E3555" s="75"/>
    </row>
    <row r="3556" spans="5:5" x14ac:dyDescent="0.35">
      <c r="E3556" s="75"/>
    </row>
    <row r="3557" spans="5:5" x14ac:dyDescent="0.35">
      <c r="E3557" s="75"/>
    </row>
    <row r="3558" spans="5:5" x14ac:dyDescent="0.35">
      <c r="E3558" s="75"/>
    </row>
    <row r="3559" spans="5:5" x14ac:dyDescent="0.35">
      <c r="E3559" s="75"/>
    </row>
    <row r="3560" spans="5:5" x14ac:dyDescent="0.35">
      <c r="E3560" s="75"/>
    </row>
    <row r="3561" spans="5:5" x14ac:dyDescent="0.35">
      <c r="E3561" s="75"/>
    </row>
    <row r="3562" spans="5:5" x14ac:dyDescent="0.35">
      <c r="E3562" s="75"/>
    </row>
    <row r="3563" spans="5:5" x14ac:dyDescent="0.35">
      <c r="E3563" s="75"/>
    </row>
    <row r="3564" spans="5:5" x14ac:dyDescent="0.35">
      <c r="E3564" s="75"/>
    </row>
    <row r="3565" spans="5:5" x14ac:dyDescent="0.35">
      <c r="E3565" s="75"/>
    </row>
    <row r="3566" spans="5:5" x14ac:dyDescent="0.35">
      <c r="E3566" s="75"/>
    </row>
    <row r="3567" spans="5:5" x14ac:dyDescent="0.35">
      <c r="E3567" s="75"/>
    </row>
    <row r="3568" spans="5:5" x14ac:dyDescent="0.35">
      <c r="E3568" s="75"/>
    </row>
    <row r="3569" spans="5:5" x14ac:dyDescent="0.35">
      <c r="E3569" s="75"/>
    </row>
    <row r="3570" spans="5:5" x14ac:dyDescent="0.35">
      <c r="E3570" s="75"/>
    </row>
    <row r="3571" spans="5:5" x14ac:dyDescent="0.35">
      <c r="E3571" s="75"/>
    </row>
    <row r="3572" spans="5:5" x14ac:dyDescent="0.35">
      <c r="E3572" s="75"/>
    </row>
    <row r="3573" spans="5:5" x14ac:dyDescent="0.35">
      <c r="E3573" s="75"/>
    </row>
    <row r="3574" spans="5:5" x14ac:dyDescent="0.35">
      <c r="E3574" s="75"/>
    </row>
    <row r="3575" spans="5:5" x14ac:dyDescent="0.35">
      <c r="E3575" s="75"/>
    </row>
    <row r="3576" spans="5:5" x14ac:dyDescent="0.35">
      <c r="E3576" s="75"/>
    </row>
    <row r="3577" spans="5:5" x14ac:dyDescent="0.35">
      <c r="E3577" s="75"/>
    </row>
    <row r="3578" spans="5:5" x14ac:dyDescent="0.35">
      <c r="E3578" s="75"/>
    </row>
    <row r="3579" spans="5:5" x14ac:dyDescent="0.35">
      <c r="E3579" s="75"/>
    </row>
    <row r="3580" spans="5:5" x14ac:dyDescent="0.35">
      <c r="E3580" s="75"/>
    </row>
    <row r="3581" spans="5:5" x14ac:dyDescent="0.35">
      <c r="E3581" s="75"/>
    </row>
    <row r="3582" spans="5:5" x14ac:dyDescent="0.35">
      <c r="E3582" s="75"/>
    </row>
    <row r="3583" spans="5:5" x14ac:dyDescent="0.35">
      <c r="E3583" s="75"/>
    </row>
    <row r="3584" spans="5:5" x14ac:dyDescent="0.35">
      <c r="E3584" s="75"/>
    </row>
    <row r="3585" spans="5:5" x14ac:dyDescent="0.35">
      <c r="E3585" s="75"/>
    </row>
    <row r="3586" spans="5:5" x14ac:dyDescent="0.35">
      <c r="E3586" s="75"/>
    </row>
    <row r="3587" spans="5:5" x14ac:dyDescent="0.35">
      <c r="E3587" s="75"/>
    </row>
    <row r="3588" spans="5:5" x14ac:dyDescent="0.35">
      <c r="E3588" s="75"/>
    </row>
    <row r="3589" spans="5:5" x14ac:dyDescent="0.35">
      <c r="E3589" s="75"/>
    </row>
    <row r="3590" spans="5:5" x14ac:dyDescent="0.35">
      <c r="E3590" s="75"/>
    </row>
    <row r="3591" spans="5:5" x14ac:dyDescent="0.35">
      <c r="E3591" s="75"/>
    </row>
    <row r="3592" spans="5:5" x14ac:dyDescent="0.35">
      <c r="E3592" s="75"/>
    </row>
    <row r="3593" spans="5:5" x14ac:dyDescent="0.35">
      <c r="E3593" s="75"/>
    </row>
    <row r="3594" spans="5:5" x14ac:dyDescent="0.35">
      <c r="E3594" s="75"/>
    </row>
    <row r="3595" spans="5:5" x14ac:dyDescent="0.35">
      <c r="E3595" s="75"/>
    </row>
    <row r="3596" spans="5:5" x14ac:dyDescent="0.35">
      <c r="E3596" s="75"/>
    </row>
    <row r="3597" spans="5:5" x14ac:dyDescent="0.35">
      <c r="E3597" s="75"/>
    </row>
    <row r="3598" spans="5:5" x14ac:dyDescent="0.35">
      <c r="E3598" s="75"/>
    </row>
    <row r="3599" spans="5:5" x14ac:dyDescent="0.35">
      <c r="E3599" s="75"/>
    </row>
    <row r="3600" spans="5:5" x14ac:dyDescent="0.35">
      <c r="E3600" s="75"/>
    </row>
    <row r="3601" spans="5:5" x14ac:dyDescent="0.35">
      <c r="E3601" s="75"/>
    </row>
    <row r="3602" spans="5:5" x14ac:dyDescent="0.35">
      <c r="E3602" s="75"/>
    </row>
    <row r="3603" spans="5:5" x14ac:dyDescent="0.35">
      <c r="E3603" s="75"/>
    </row>
    <row r="3604" spans="5:5" x14ac:dyDescent="0.35">
      <c r="E3604" s="75"/>
    </row>
    <row r="3605" spans="5:5" x14ac:dyDescent="0.35">
      <c r="E3605" s="75"/>
    </row>
    <row r="3606" spans="5:5" x14ac:dyDescent="0.35">
      <c r="E3606" s="75"/>
    </row>
    <row r="3607" spans="5:5" x14ac:dyDescent="0.35">
      <c r="E3607" s="75"/>
    </row>
    <row r="3608" spans="5:5" x14ac:dyDescent="0.35">
      <c r="E3608" s="75"/>
    </row>
    <row r="3609" spans="5:5" x14ac:dyDescent="0.35">
      <c r="E3609" s="75"/>
    </row>
    <row r="3610" spans="5:5" x14ac:dyDescent="0.35">
      <c r="E3610" s="75"/>
    </row>
    <row r="3611" spans="5:5" x14ac:dyDescent="0.35">
      <c r="E3611" s="75"/>
    </row>
    <row r="3612" spans="5:5" x14ac:dyDescent="0.35">
      <c r="E3612" s="75"/>
    </row>
    <row r="3613" spans="5:5" x14ac:dyDescent="0.35">
      <c r="E3613" s="75"/>
    </row>
    <row r="3614" spans="5:5" x14ac:dyDescent="0.35">
      <c r="E3614" s="75"/>
    </row>
    <row r="3615" spans="5:5" x14ac:dyDescent="0.35">
      <c r="E3615" s="75"/>
    </row>
    <row r="3616" spans="5:5" x14ac:dyDescent="0.35">
      <c r="E3616" s="75"/>
    </row>
    <row r="3617" spans="5:5" x14ac:dyDescent="0.35">
      <c r="E3617" s="75"/>
    </row>
    <row r="3618" spans="5:5" x14ac:dyDescent="0.35">
      <c r="E3618" s="75"/>
    </row>
    <row r="3619" spans="5:5" x14ac:dyDescent="0.35">
      <c r="E3619" s="75"/>
    </row>
    <row r="3620" spans="5:5" x14ac:dyDescent="0.35">
      <c r="E3620" s="75"/>
    </row>
    <row r="3621" spans="5:5" x14ac:dyDescent="0.35">
      <c r="E3621" s="75"/>
    </row>
    <row r="3622" spans="5:5" x14ac:dyDescent="0.35">
      <c r="E3622" s="75"/>
    </row>
    <row r="3623" spans="5:5" x14ac:dyDescent="0.35">
      <c r="E3623" s="75"/>
    </row>
    <row r="3624" spans="5:5" x14ac:dyDescent="0.35">
      <c r="E3624" s="75"/>
    </row>
    <row r="3625" spans="5:5" x14ac:dyDescent="0.35">
      <c r="E3625" s="75"/>
    </row>
    <row r="3626" spans="5:5" x14ac:dyDescent="0.35">
      <c r="E3626" s="75"/>
    </row>
    <row r="3627" spans="5:5" x14ac:dyDescent="0.35">
      <c r="E3627" s="75"/>
    </row>
    <row r="3628" spans="5:5" x14ac:dyDescent="0.35">
      <c r="E3628" s="75"/>
    </row>
    <row r="3629" spans="5:5" x14ac:dyDescent="0.35">
      <c r="E3629" s="75"/>
    </row>
    <row r="3630" spans="5:5" x14ac:dyDescent="0.35">
      <c r="E3630" s="75"/>
    </row>
    <row r="3631" spans="5:5" x14ac:dyDescent="0.35">
      <c r="E3631" s="75"/>
    </row>
    <row r="3632" spans="5:5" x14ac:dyDescent="0.35">
      <c r="E3632" s="75"/>
    </row>
    <row r="3633" spans="5:5" x14ac:dyDescent="0.35">
      <c r="E3633" s="75"/>
    </row>
    <row r="3634" spans="5:5" x14ac:dyDescent="0.35">
      <c r="E3634" s="75"/>
    </row>
    <row r="3635" spans="5:5" x14ac:dyDescent="0.35">
      <c r="E3635" s="75"/>
    </row>
    <row r="3636" spans="5:5" x14ac:dyDescent="0.35">
      <c r="E3636" s="75"/>
    </row>
    <row r="3637" spans="5:5" x14ac:dyDescent="0.35">
      <c r="E3637" s="75"/>
    </row>
    <row r="3638" spans="5:5" x14ac:dyDescent="0.35">
      <c r="E3638" s="75"/>
    </row>
    <row r="3639" spans="5:5" x14ac:dyDescent="0.35">
      <c r="E3639" s="75"/>
    </row>
    <row r="3640" spans="5:5" x14ac:dyDescent="0.35">
      <c r="E3640" s="75"/>
    </row>
    <row r="3641" spans="5:5" x14ac:dyDescent="0.35">
      <c r="E3641" s="75"/>
    </row>
    <row r="3642" spans="5:5" x14ac:dyDescent="0.35">
      <c r="E3642" s="75"/>
    </row>
    <row r="3643" spans="5:5" x14ac:dyDescent="0.35">
      <c r="E3643" s="75"/>
    </row>
    <row r="3644" spans="5:5" x14ac:dyDescent="0.35">
      <c r="E3644" s="75"/>
    </row>
    <row r="3645" spans="5:5" x14ac:dyDescent="0.35">
      <c r="E3645" s="75"/>
    </row>
    <row r="3646" spans="5:5" x14ac:dyDescent="0.35">
      <c r="E3646" s="75"/>
    </row>
    <row r="3647" spans="5:5" x14ac:dyDescent="0.35">
      <c r="E3647" s="75"/>
    </row>
    <row r="3648" spans="5:5" x14ac:dyDescent="0.35">
      <c r="E3648" s="75"/>
    </row>
    <row r="3649" spans="5:5" x14ac:dyDescent="0.35">
      <c r="E3649" s="75"/>
    </row>
    <row r="3650" spans="5:5" x14ac:dyDescent="0.35">
      <c r="E3650" s="75"/>
    </row>
    <row r="3651" spans="5:5" x14ac:dyDescent="0.35">
      <c r="E3651" s="75"/>
    </row>
    <row r="3652" spans="5:5" x14ac:dyDescent="0.35">
      <c r="E3652" s="75"/>
    </row>
    <row r="3653" spans="5:5" x14ac:dyDescent="0.35">
      <c r="E3653" s="75"/>
    </row>
    <row r="3654" spans="5:5" x14ac:dyDescent="0.35">
      <c r="E3654" s="75"/>
    </row>
    <row r="3655" spans="5:5" x14ac:dyDescent="0.35">
      <c r="E3655" s="75"/>
    </row>
    <row r="3656" spans="5:5" x14ac:dyDescent="0.35">
      <c r="E3656" s="75"/>
    </row>
    <row r="3657" spans="5:5" x14ac:dyDescent="0.35">
      <c r="E3657" s="75"/>
    </row>
    <row r="3658" spans="5:5" x14ac:dyDescent="0.35">
      <c r="E3658" s="75"/>
    </row>
    <row r="3659" spans="5:5" x14ac:dyDescent="0.35">
      <c r="E3659" s="75"/>
    </row>
    <row r="3660" spans="5:5" x14ac:dyDescent="0.35">
      <c r="E3660" s="75"/>
    </row>
    <row r="3661" spans="5:5" x14ac:dyDescent="0.35">
      <c r="E3661" s="75"/>
    </row>
    <row r="3662" spans="5:5" x14ac:dyDescent="0.35">
      <c r="E3662" s="75"/>
    </row>
    <row r="3663" spans="5:5" x14ac:dyDescent="0.35">
      <c r="E3663" s="75"/>
    </row>
    <row r="3664" spans="5:5" x14ac:dyDescent="0.35">
      <c r="E3664" s="75"/>
    </row>
    <row r="3665" spans="5:5" x14ac:dyDescent="0.35">
      <c r="E3665" s="75"/>
    </row>
    <row r="3666" spans="5:5" x14ac:dyDescent="0.35">
      <c r="E3666" s="75"/>
    </row>
    <row r="3667" spans="5:5" x14ac:dyDescent="0.35">
      <c r="E3667" s="75"/>
    </row>
    <row r="3668" spans="5:5" x14ac:dyDescent="0.35">
      <c r="E3668" s="75"/>
    </row>
    <row r="3669" spans="5:5" x14ac:dyDescent="0.35">
      <c r="E3669" s="75"/>
    </row>
    <row r="3670" spans="5:5" x14ac:dyDescent="0.35">
      <c r="E3670" s="75"/>
    </row>
    <row r="3671" spans="5:5" x14ac:dyDescent="0.35">
      <c r="E3671" s="75"/>
    </row>
    <row r="3672" spans="5:5" x14ac:dyDescent="0.35">
      <c r="E3672" s="75"/>
    </row>
    <row r="3673" spans="5:5" x14ac:dyDescent="0.35">
      <c r="E3673" s="75"/>
    </row>
    <row r="3674" spans="5:5" x14ac:dyDescent="0.35">
      <c r="E3674" s="75"/>
    </row>
    <row r="3675" spans="5:5" x14ac:dyDescent="0.35">
      <c r="E3675" s="75"/>
    </row>
    <row r="3676" spans="5:5" x14ac:dyDescent="0.35">
      <c r="E3676" s="75"/>
    </row>
    <row r="3677" spans="5:5" x14ac:dyDescent="0.35">
      <c r="E3677" s="75"/>
    </row>
    <row r="3678" spans="5:5" x14ac:dyDescent="0.35">
      <c r="E3678" s="75"/>
    </row>
    <row r="3679" spans="5:5" x14ac:dyDescent="0.35">
      <c r="E3679" s="75"/>
    </row>
    <row r="3680" spans="5:5" x14ac:dyDescent="0.35">
      <c r="E3680" s="75"/>
    </row>
    <row r="3681" spans="5:5" x14ac:dyDescent="0.35">
      <c r="E3681" s="75"/>
    </row>
    <row r="3682" spans="5:5" x14ac:dyDescent="0.35">
      <c r="E3682" s="75"/>
    </row>
    <row r="3683" spans="5:5" x14ac:dyDescent="0.35">
      <c r="E3683" s="75"/>
    </row>
    <row r="3684" spans="5:5" x14ac:dyDescent="0.35">
      <c r="E3684" s="75"/>
    </row>
    <row r="3685" spans="5:5" x14ac:dyDescent="0.35">
      <c r="E3685" s="75"/>
    </row>
    <row r="3686" spans="5:5" x14ac:dyDescent="0.35">
      <c r="E3686" s="75"/>
    </row>
    <row r="3687" spans="5:5" x14ac:dyDescent="0.35">
      <c r="E3687" s="75"/>
    </row>
    <row r="3688" spans="5:5" x14ac:dyDescent="0.35">
      <c r="E3688" s="75"/>
    </row>
    <row r="3689" spans="5:5" x14ac:dyDescent="0.35">
      <c r="E3689" s="75"/>
    </row>
    <row r="3690" spans="5:5" x14ac:dyDescent="0.35">
      <c r="E3690" s="75"/>
    </row>
    <row r="3691" spans="5:5" x14ac:dyDescent="0.35">
      <c r="E3691" s="75"/>
    </row>
    <row r="3692" spans="5:5" x14ac:dyDescent="0.35">
      <c r="E3692" s="75"/>
    </row>
    <row r="3693" spans="5:5" x14ac:dyDescent="0.35">
      <c r="E3693" s="75"/>
    </row>
    <row r="3694" spans="5:5" x14ac:dyDescent="0.35">
      <c r="E3694" s="75"/>
    </row>
    <row r="3695" spans="5:5" x14ac:dyDescent="0.35">
      <c r="E3695" s="75"/>
    </row>
    <row r="3696" spans="5:5" x14ac:dyDescent="0.35">
      <c r="E3696" s="75"/>
    </row>
    <row r="3697" spans="5:5" x14ac:dyDescent="0.35">
      <c r="E3697" s="75"/>
    </row>
    <row r="3698" spans="5:5" x14ac:dyDescent="0.35">
      <c r="E3698" s="75"/>
    </row>
    <row r="3699" spans="5:5" x14ac:dyDescent="0.35">
      <c r="E3699" s="75"/>
    </row>
    <row r="3700" spans="5:5" x14ac:dyDescent="0.35">
      <c r="E3700" s="75"/>
    </row>
    <row r="3701" spans="5:5" x14ac:dyDescent="0.35">
      <c r="E3701" s="75"/>
    </row>
    <row r="3702" spans="5:5" x14ac:dyDescent="0.35">
      <c r="E3702" s="75"/>
    </row>
    <row r="3703" spans="5:5" x14ac:dyDescent="0.35">
      <c r="E3703" s="75"/>
    </row>
    <row r="3704" spans="5:5" x14ac:dyDescent="0.35">
      <c r="E3704" s="75"/>
    </row>
    <row r="3705" spans="5:5" x14ac:dyDescent="0.35">
      <c r="E3705" s="75"/>
    </row>
    <row r="3706" spans="5:5" x14ac:dyDescent="0.35">
      <c r="E3706" s="75"/>
    </row>
    <row r="3707" spans="5:5" x14ac:dyDescent="0.35">
      <c r="E3707" s="75"/>
    </row>
    <row r="3708" spans="5:5" x14ac:dyDescent="0.35">
      <c r="E3708" s="75"/>
    </row>
    <row r="3709" spans="5:5" x14ac:dyDescent="0.35">
      <c r="E3709" s="75"/>
    </row>
    <row r="3710" spans="5:5" x14ac:dyDescent="0.35">
      <c r="E3710" s="75"/>
    </row>
    <row r="3711" spans="5:5" x14ac:dyDescent="0.35">
      <c r="E3711" s="75"/>
    </row>
    <row r="3712" spans="5:5" x14ac:dyDescent="0.35">
      <c r="E3712" s="75"/>
    </row>
    <row r="3713" spans="5:5" x14ac:dyDescent="0.35">
      <c r="E3713" s="75"/>
    </row>
    <row r="3714" spans="5:5" x14ac:dyDescent="0.35">
      <c r="E3714" s="75"/>
    </row>
    <row r="3715" spans="5:5" x14ac:dyDescent="0.35">
      <c r="E3715" s="75"/>
    </row>
    <row r="3716" spans="5:5" x14ac:dyDescent="0.35">
      <c r="E3716" s="75"/>
    </row>
    <row r="3717" spans="5:5" x14ac:dyDescent="0.35">
      <c r="E3717" s="75"/>
    </row>
    <row r="3718" spans="5:5" x14ac:dyDescent="0.35">
      <c r="E3718" s="75"/>
    </row>
    <row r="3719" spans="5:5" x14ac:dyDescent="0.35">
      <c r="E3719" s="75"/>
    </row>
    <row r="3720" spans="5:5" x14ac:dyDescent="0.35">
      <c r="E3720" s="75"/>
    </row>
    <row r="3721" spans="5:5" x14ac:dyDescent="0.35">
      <c r="E3721" s="75"/>
    </row>
    <row r="3722" spans="5:5" x14ac:dyDescent="0.35">
      <c r="E3722" s="75"/>
    </row>
    <row r="3723" spans="5:5" x14ac:dyDescent="0.35">
      <c r="E3723" s="75"/>
    </row>
    <row r="3724" spans="5:5" x14ac:dyDescent="0.35">
      <c r="E3724" s="75"/>
    </row>
    <row r="3725" spans="5:5" x14ac:dyDescent="0.35">
      <c r="E3725" s="75"/>
    </row>
    <row r="3726" spans="5:5" x14ac:dyDescent="0.35">
      <c r="E3726" s="75"/>
    </row>
    <row r="3727" spans="5:5" x14ac:dyDescent="0.35">
      <c r="E3727" s="75"/>
    </row>
    <row r="3728" spans="5:5" x14ac:dyDescent="0.35">
      <c r="E3728" s="75"/>
    </row>
    <row r="3729" spans="5:5" x14ac:dyDescent="0.35">
      <c r="E3729" s="75"/>
    </row>
    <row r="3730" spans="5:5" x14ac:dyDescent="0.35">
      <c r="E3730" s="75"/>
    </row>
    <row r="3731" spans="5:5" x14ac:dyDescent="0.35">
      <c r="E3731" s="75"/>
    </row>
    <row r="3732" spans="5:5" x14ac:dyDescent="0.35">
      <c r="E3732" s="75"/>
    </row>
    <row r="3733" spans="5:5" x14ac:dyDescent="0.35">
      <c r="E3733" s="75"/>
    </row>
    <row r="3734" spans="5:5" x14ac:dyDescent="0.35">
      <c r="E3734" s="75"/>
    </row>
    <row r="3735" spans="5:5" x14ac:dyDescent="0.35">
      <c r="E3735" s="75"/>
    </row>
    <row r="3736" spans="5:5" x14ac:dyDescent="0.35">
      <c r="E3736" s="75"/>
    </row>
    <row r="3737" spans="5:5" x14ac:dyDescent="0.35">
      <c r="E3737" s="75"/>
    </row>
    <row r="3738" spans="5:5" x14ac:dyDescent="0.35">
      <c r="E3738" s="75"/>
    </row>
    <row r="3739" spans="5:5" x14ac:dyDescent="0.35">
      <c r="E3739" s="75"/>
    </row>
    <row r="3740" spans="5:5" x14ac:dyDescent="0.35">
      <c r="E3740" s="75"/>
    </row>
    <row r="3741" spans="5:5" x14ac:dyDescent="0.35">
      <c r="E3741" s="75"/>
    </row>
    <row r="3742" spans="5:5" x14ac:dyDescent="0.35">
      <c r="E3742" s="75"/>
    </row>
    <row r="3743" spans="5:5" x14ac:dyDescent="0.35">
      <c r="E3743" s="75"/>
    </row>
    <row r="3744" spans="5:5" x14ac:dyDescent="0.35">
      <c r="E3744" s="75"/>
    </row>
    <row r="3745" spans="5:5" x14ac:dyDescent="0.35">
      <c r="E3745" s="75"/>
    </row>
    <row r="3746" spans="5:5" x14ac:dyDescent="0.35">
      <c r="E3746" s="75"/>
    </row>
    <row r="3747" spans="5:5" x14ac:dyDescent="0.35">
      <c r="E3747" s="75"/>
    </row>
    <row r="3748" spans="5:5" x14ac:dyDescent="0.35">
      <c r="E3748" s="75"/>
    </row>
    <row r="3749" spans="5:5" x14ac:dyDescent="0.35">
      <c r="E3749" s="75"/>
    </row>
    <row r="3750" spans="5:5" x14ac:dyDescent="0.35">
      <c r="E3750" s="75"/>
    </row>
    <row r="3751" spans="5:5" x14ac:dyDescent="0.35">
      <c r="E3751" s="75"/>
    </row>
    <row r="3752" spans="5:5" x14ac:dyDescent="0.35">
      <c r="E3752" s="75"/>
    </row>
    <row r="3753" spans="5:5" x14ac:dyDescent="0.35">
      <c r="E3753" s="75"/>
    </row>
    <row r="3754" spans="5:5" x14ac:dyDescent="0.35">
      <c r="E3754" s="75"/>
    </row>
    <row r="3755" spans="5:5" x14ac:dyDescent="0.35">
      <c r="E3755" s="75"/>
    </row>
    <row r="3756" spans="5:5" x14ac:dyDescent="0.35">
      <c r="E3756" s="75"/>
    </row>
    <row r="3757" spans="5:5" x14ac:dyDescent="0.35">
      <c r="E3757" s="75"/>
    </row>
    <row r="3758" spans="5:5" x14ac:dyDescent="0.35">
      <c r="E3758" s="75"/>
    </row>
    <row r="3759" spans="5:5" x14ac:dyDescent="0.35">
      <c r="E3759" s="75"/>
    </row>
    <row r="3760" spans="5:5" x14ac:dyDescent="0.35">
      <c r="E3760" s="75"/>
    </row>
    <row r="3761" spans="5:5" x14ac:dyDescent="0.35">
      <c r="E3761" s="75"/>
    </row>
    <row r="3762" spans="5:5" x14ac:dyDescent="0.35">
      <c r="E3762" s="75"/>
    </row>
    <row r="3763" spans="5:5" x14ac:dyDescent="0.35">
      <c r="E3763" s="75"/>
    </row>
    <row r="3764" spans="5:5" x14ac:dyDescent="0.35">
      <c r="E3764" s="75"/>
    </row>
    <row r="3765" spans="5:5" x14ac:dyDescent="0.35">
      <c r="E3765" s="75"/>
    </row>
    <row r="3766" spans="5:5" x14ac:dyDescent="0.35">
      <c r="E3766" s="75"/>
    </row>
    <row r="3767" spans="5:5" x14ac:dyDescent="0.35">
      <c r="E3767" s="75"/>
    </row>
    <row r="3768" spans="5:5" x14ac:dyDescent="0.35">
      <c r="E3768" s="75"/>
    </row>
    <row r="3769" spans="5:5" x14ac:dyDescent="0.35">
      <c r="E3769" s="75"/>
    </row>
    <row r="3770" spans="5:5" x14ac:dyDescent="0.35">
      <c r="E3770" s="75"/>
    </row>
    <row r="3771" spans="5:5" x14ac:dyDescent="0.35">
      <c r="E3771" s="75"/>
    </row>
    <row r="3772" spans="5:5" x14ac:dyDescent="0.35">
      <c r="E3772" s="75"/>
    </row>
    <row r="3773" spans="5:5" x14ac:dyDescent="0.35">
      <c r="E3773" s="75"/>
    </row>
    <row r="3774" spans="5:5" x14ac:dyDescent="0.35">
      <c r="E3774" s="75"/>
    </row>
    <row r="3775" spans="5:5" x14ac:dyDescent="0.35">
      <c r="E3775" s="75"/>
    </row>
    <row r="3776" spans="5:5" x14ac:dyDescent="0.35">
      <c r="E3776" s="75"/>
    </row>
    <row r="3777" spans="5:5" x14ac:dyDescent="0.35">
      <c r="E3777" s="75"/>
    </row>
    <row r="3778" spans="5:5" x14ac:dyDescent="0.35">
      <c r="E3778" s="75"/>
    </row>
    <row r="3779" spans="5:5" x14ac:dyDescent="0.35">
      <c r="E3779" s="75"/>
    </row>
    <row r="3780" spans="5:5" x14ac:dyDescent="0.35">
      <c r="E3780" s="75"/>
    </row>
    <row r="3781" spans="5:5" x14ac:dyDescent="0.35">
      <c r="E3781" s="75"/>
    </row>
    <row r="3782" spans="5:5" x14ac:dyDescent="0.35">
      <c r="E3782" s="75"/>
    </row>
    <row r="3783" spans="5:5" x14ac:dyDescent="0.35">
      <c r="E3783" s="75"/>
    </row>
    <row r="3784" spans="5:5" x14ac:dyDescent="0.35">
      <c r="E3784" s="75"/>
    </row>
    <row r="3785" spans="5:5" x14ac:dyDescent="0.35">
      <c r="E3785" s="75"/>
    </row>
    <row r="3786" spans="5:5" x14ac:dyDescent="0.35">
      <c r="E3786" s="75"/>
    </row>
    <row r="3787" spans="5:5" x14ac:dyDescent="0.35">
      <c r="E3787" s="75"/>
    </row>
    <row r="3788" spans="5:5" x14ac:dyDescent="0.35">
      <c r="E3788" s="75"/>
    </row>
    <row r="3789" spans="5:5" x14ac:dyDescent="0.35">
      <c r="E3789" s="75"/>
    </row>
    <row r="3790" spans="5:5" x14ac:dyDescent="0.35">
      <c r="E3790" s="75"/>
    </row>
    <row r="3791" spans="5:5" x14ac:dyDescent="0.35">
      <c r="E3791" s="75"/>
    </row>
    <row r="3792" spans="5:5" x14ac:dyDescent="0.35">
      <c r="E3792" s="75"/>
    </row>
    <row r="3793" spans="5:5" x14ac:dyDescent="0.35">
      <c r="E3793" s="75"/>
    </row>
    <row r="3794" spans="5:5" x14ac:dyDescent="0.35">
      <c r="E3794" s="75"/>
    </row>
    <row r="3795" spans="5:5" x14ac:dyDescent="0.35">
      <c r="E3795" s="75"/>
    </row>
    <row r="3796" spans="5:5" x14ac:dyDescent="0.35">
      <c r="E3796" s="75"/>
    </row>
    <row r="3797" spans="5:5" x14ac:dyDescent="0.35">
      <c r="E3797" s="75"/>
    </row>
    <row r="3798" spans="5:5" x14ac:dyDescent="0.35">
      <c r="E3798" s="75"/>
    </row>
    <row r="3799" spans="5:5" x14ac:dyDescent="0.35">
      <c r="E3799" s="75"/>
    </row>
    <row r="3800" spans="5:5" x14ac:dyDescent="0.35">
      <c r="E3800" s="75"/>
    </row>
    <row r="3801" spans="5:5" x14ac:dyDescent="0.35">
      <c r="E3801" s="75"/>
    </row>
    <row r="3802" spans="5:5" x14ac:dyDescent="0.35">
      <c r="E3802" s="75"/>
    </row>
    <row r="3803" spans="5:5" x14ac:dyDescent="0.35">
      <c r="E3803" s="75"/>
    </row>
    <row r="3804" spans="5:5" x14ac:dyDescent="0.35">
      <c r="E3804" s="75"/>
    </row>
    <row r="3805" spans="5:5" x14ac:dyDescent="0.35">
      <c r="E3805" s="75"/>
    </row>
    <row r="3806" spans="5:5" x14ac:dyDescent="0.35">
      <c r="E3806" s="75"/>
    </row>
    <row r="3807" spans="5:5" x14ac:dyDescent="0.35">
      <c r="E3807" s="75"/>
    </row>
    <row r="3808" spans="5:5" x14ac:dyDescent="0.35">
      <c r="E3808" s="75"/>
    </row>
    <row r="3809" spans="5:5" x14ac:dyDescent="0.35">
      <c r="E3809" s="75"/>
    </row>
    <row r="3810" spans="5:5" x14ac:dyDescent="0.35">
      <c r="E3810" s="75"/>
    </row>
    <row r="3811" spans="5:5" x14ac:dyDescent="0.35">
      <c r="E3811" s="75"/>
    </row>
    <row r="3812" spans="5:5" x14ac:dyDescent="0.35">
      <c r="E3812" s="75"/>
    </row>
    <row r="3813" spans="5:5" x14ac:dyDescent="0.35">
      <c r="E3813" s="75"/>
    </row>
    <row r="3814" spans="5:5" x14ac:dyDescent="0.35">
      <c r="E3814" s="75"/>
    </row>
    <row r="3815" spans="5:5" x14ac:dyDescent="0.35">
      <c r="E3815" s="75"/>
    </row>
    <row r="3816" spans="5:5" x14ac:dyDescent="0.35">
      <c r="E3816" s="75"/>
    </row>
    <row r="3817" spans="5:5" x14ac:dyDescent="0.35">
      <c r="E3817" s="75"/>
    </row>
    <row r="3818" spans="5:5" x14ac:dyDescent="0.35">
      <c r="E3818" s="75"/>
    </row>
    <row r="3819" spans="5:5" x14ac:dyDescent="0.35">
      <c r="E3819" s="75"/>
    </row>
    <row r="3820" spans="5:5" x14ac:dyDescent="0.35">
      <c r="E3820" s="75"/>
    </row>
    <row r="3821" spans="5:5" x14ac:dyDescent="0.35">
      <c r="E3821" s="75"/>
    </row>
    <row r="3822" spans="5:5" x14ac:dyDescent="0.35">
      <c r="E3822" s="75"/>
    </row>
    <row r="3823" spans="5:5" x14ac:dyDescent="0.35">
      <c r="E3823" s="75"/>
    </row>
    <row r="3824" spans="5:5" x14ac:dyDescent="0.35">
      <c r="E3824" s="75"/>
    </row>
    <row r="3825" spans="5:5" x14ac:dyDescent="0.35">
      <c r="E3825" s="75"/>
    </row>
    <row r="3826" spans="5:5" x14ac:dyDescent="0.35">
      <c r="E3826" s="75"/>
    </row>
    <row r="3827" spans="5:5" x14ac:dyDescent="0.35">
      <c r="E3827" s="75"/>
    </row>
    <row r="3828" spans="5:5" x14ac:dyDescent="0.35">
      <c r="E3828" s="75"/>
    </row>
    <row r="3829" spans="5:5" x14ac:dyDescent="0.35">
      <c r="E3829" s="75"/>
    </row>
    <row r="3830" spans="5:5" x14ac:dyDescent="0.35">
      <c r="E3830" s="75"/>
    </row>
    <row r="3831" spans="5:5" x14ac:dyDescent="0.35">
      <c r="E3831" s="75"/>
    </row>
    <row r="3832" spans="5:5" x14ac:dyDescent="0.35">
      <c r="E3832" s="75"/>
    </row>
    <row r="3833" spans="5:5" x14ac:dyDescent="0.35">
      <c r="E3833" s="75"/>
    </row>
    <row r="3834" spans="5:5" x14ac:dyDescent="0.35">
      <c r="E3834" s="75"/>
    </row>
    <row r="3835" spans="5:5" x14ac:dyDescent="0.35">
      <c r="E3835" s="75"/>
    </row>
    <row r="3836" spans="5:5" x14ac:dyDescent="0.35">
      <c r="E3836" s="75"/>
    </row>
    <row r="3837" spans="5:5" x14ac:dyDescent="0.35">
      <c r="E3837" s="75"/>
    </row>
    <row r="3838" spans="5:5" x14ac:dyDescent="0.35">
      <c r="E3838" s="75"/>
    </row>
    <row r="3839" spans="5:5" x14ac:dyDescent="0.35">
      <c r="E3839" s="75"/>
    </row>
    <row r="3840" spans="5:5" x14ac:dyDescent="0.35">
      <c r="E3840" s="75"/>
    </row>
    <row r="3841" spans="5:5" x14ac:dyDescent="0.35">
      <c r="E3841" s="75"/>
    </row>
    <row r="3842" spans="5:5" x14ac:dyDescent="0.35">
      <c r="E3842" s="75"/>
    </row>
    <row r="3843" spans="5:5" x14ac:dyDescent="0.35">
      <c r="E3843" s="75"/>
    </row>
    <row r="3844" spans="5:5" x14ac:dyDescent="0.35">
      <c r="E3844" s="75"/>
    </row>
    <row r="3845" spans="5:5" x14ac:dyDescent="0.35">
      <c r="E3845" s="75"/>
    </row>
    <row r="3846" spans="5:5" x14ac:dyDescent="0.35">
      <c r="E3846" s="75"/>
    </row>
    <row r="3847" spans="5:5" x14ac:dyDescent="0.35">
      <c r="E3847" s="75"/>
    </row>
    <row r="3848" spans="5:5" x14ac:dyDescent="0.35">
      <c r="E3848" s="75"/>
    </row>
    <row r="3849" spans="5:5" x14ac:dyDescent="0.35">
      <c r="E3849" s="75"/>
    </row>
    <row r="3850" spans="5:5" x14ac:dyDescent="0.35">
      <c r="E3850" s="75"/>
    </row>
    <row r="3851" spans="5:5" x14ac:dyDescent="0.35">
      <c r="E3851" s="75"/>
    </row>
    <row r="3852" spans="5:5" x14ac:dyDescent="0.35">
      <c r="E3852" s="75"/>
    </row>
    <row r="3853" spans="5:5" x14ac:dyDescent="0.35">
      <c r="E3853" s="75"/>
    </row>
    <row r="3854" spans="5:5" x14ac:dyDescent="0.35">
      <c r="E3854" s="75"/>
    </row>
    <row r="3855" spans="5:5" x14ac:dyDescent="0.35">
      <c r="E3855" s="75"/>
    </row>
    <row r="3856" spans="5:5" x14ac:dyDescent="0.35">
      <c r="E3856" s="75"/>
    </row>
    <row r="3857" spans="5:5" x14ac:dyDescent="0.35">
      <c r="E3857" s="75"/>
    </row>
    <row r="3858" spans="5:5" x14ac:dyDescent="0.35">
      <c r="E3858" s="75"/>
    </row>
    <row r="3859" spans="5:5" x14ac:dyDescent="0.35">
      <c r="E3859" s="75"/>
    </row>
    <row r="3860" spans="5:5" x14ac:dyDescent="0.35">
      <c r="E3860" s="75"/>
    </row>
    <row r="3861" spans="5:5" x14ac:dyDescent="0.35">
      <c r="E3861" s="75"/>
    </row>
    <row r="3862" spans="5:5" x14ac:dyDescent="0.35">
      <c r="E3862" s="75"/>
    </row>
    <row r="3863" spans="5:5" x14ac:dyDescent="0.35">
      <c r="E3863" s="75"/>
    </row>
    <row r="3864" spans="5:5" x14ac:dyDescent="0.35">
      <c r="E3864" s="75"/>
    </row>
    <row r="3865" spans="5:5" x14ac:dyDescent="0.35">
      <c r="E3865" s="75"/>
    </row>
    <row r="3866" spans="5:5" x14ac:dyDescent="0.35">
      <c r="E3866" s="75"/>
    </row>
    <row r="3867" spans="5:5" x14ac:dyDescent="0.35">
      <c r="E3867" s="75"/>
    </row>
    <row r="3868" spans="5:5" x14ac:dyDescent="0.35">
      <c r="E3868" s="75"/>
    </row>
    <row r="3869" spans="5:5" x14ac:dyDescent="0.35">
      <c r="E3869" s="75"/>
    </row>
    <row r="3870" spans="5:5" x14ac:dyDescent="0.35">
      <c r="E3870" s="75"/>
    </row>
    <row r="3871" spans="5:5" x14ac:dyDescent="0.35">
      <c r="E3871" s="75"/>
    </row>
    <row r="3872" spans="5:5" x14ac:dyDescent="0.35">
      <c r="E3872" s="75"/>
    </row>
    <row r="3873" spans="5:5" x14ac:dyDescent="0.35">
      <c r="E3873" s="75"/>
    </row>
    <row r="3874" spans="5:5" x14ac:dyDescent="0.35">
      <c r="E3874" s="75"/>
    </row>
    <row r="3875" spans="5:5" x14ac:dyDescent="0.35">
      <c r="E3875" s="75"/>
    </row>
    <row r="3876" spans="5:5" x14ac:dyDescent="0.35">
      <c r="E3876" s="75"/>
    </row>
    <row r="3877" spans="5:5" x14ac:dyDescent="0.35">
      <c r="E3877" s="75"/>
    </row>
    <row r="3878" spans="5:5" x14ac:dyDescent="0.35">
      <c r="E3878" s="75"/>
    </row>
    <row r="3879" spans="5:5" x14ac:dyDescent="0.35">
      <c r="E3879" s="75"/>
    </row>
    <row r="3880" spans="5:5" x14ac:dyDescent="0.35">
      <c r="E3880" s="75"/>
    </row>
    <row r="3881" spans="5:5" x14ac:dyDescent="0.35">
      <c r="E3881" s="75"/>
    </row>
    <row r="3882" spans="5:5" x14ac:dyDescent="0.35">
      <c r="E3882" s="75"/>
    </row>
    <row r="3883" spans="5:5" x14ac:dyDescent="0.35">
      <c r="E3883" s="75"/>
    </row>
    <row r="3884" spans="5:5" x14ac:dyDescent="0.35">
      <c r="E3884" s="75"/>
    </row>
    <row r="3885" spans="5:5" x14ac:dyDescent="0.35">
      <c r="E3885" s="75"/>
    </row>
    <row r="3886" spans="5:5" x14ac:dyDescent="0.35">
      <c r="E3886" s="75"/>
    </row>
    <row r="3887" spans="5:5" x14ac:dyDescent="0.35">
      <c r="E3887" s="75"/>
    </row>
    <row r="3888" spans="5:5" x14ac:dyDescent="0.35">
      <c r="E3888" s="75"/>
    </row>
    <row r="3889" spans="5:5" x14ac:dyDescent="0.35">
      <c r="E3889" s="75"/>
    </row>
    <row r="3890" spans="5:5" x14ac:dyDescent="0.35">
      <c r="E3890" s="75"/>
    </row>
    <row r="3891" spans="5:5" x14ac:dyDescent="0.35">
      <c r="E3891" s="75"/>
    </row>
    <row r="3892" spans="5:5" x14ac:dyDescent="0.35">
      <c r="E3892" s="75"/>
    </row>
    <row r="3893" spans="5:5" x14ac:dyDescent="0.35">
      <c r="E3893" s="75"/>
    </row>
    <row r="3894" spans="5:5" x14ac:dyDescent="0.35">
      <c r="E3894" s="75"/>
    </row>
    <row r="3895" spans="5:5" x14ac:dyDescent="0.35">
      <c r="E3895" s="75"/>
    </row>
    <row r="3896" spans="5:5" x14ac:dyDescent="0.35">
      <c r="E3896" s="75"/>
    </row>
    <row r="3897" spans="5:5" x14ac:dyDescent="0.35">
      <c r="E3897" s="75"/>
    </row>
    <row r="3898" spans="5:5" x14ac:dyDescent="0.35">
      <c r="E3898" s="75"/>
    </row>
    <row r="3899" spans="5:5" x14ac:dyDescent="0.35">
      <c r="E3899" s="75"/>
    </row>
    <row r="3900" spans="5:5" x14ac:dyDescent="0.35">
      <c r="E3900" s="75"/>
    </row>
    <row r="3901" spans="5:5" x14ac:dyDescent="0.35">
      <c r="E3901" s="75"/>
    </row>
    <row r="3902" spans="5:5" x14ac:dyDescent="0.35">
      <c r="E3902" s="75"/>
    </row>
    <row r="3903" spans="5:5" x14ac:dyDescent="0.35">
      <c r="E3903" s="75"/>
    </row>
    <row r="3904" spans="5:5" x14ac:dyDescent="0.35">
      <c r="E3904" s="75"/>
    </row>
    <row r="3905" spans="5:5" x14ac:dyDescent="0.35">
      <c r="E3905" s="75"/>
    </row>
    <row r="3906" spans="5:5" x14ac:dyDescent="0.35">
      <c r="E3906" s="75"/>
    </row>
    <row r="3907" spans="5:5" x14ac:dyDescent="0.35">
      <c r="E3907" s="75"/>
    </row>
    <row r="3908" spans="5:5" x14ac:dyDescent="0.35">
      <c r="E3908" s="75"/>
    </row>
    <row r="3909" spans="5:5" x14ac:dyDescent="0.35">
      <c r="E3909" s="75"/>
    </row>
    <row r="3910" spans="5:5" x14ac:dyDescent="0.35">
      <c r="E3910" s="75"/>
    </row>
    <row r="3911" spans="5:5" x14ac:dyDescent="0.35">
      <c r="E3911" s="75"/>
    </row>
    <row r="3912" spans="5:5" x14ac:dyDescent="0.35">
      <c r="E3912" s="75"/>
    </row>
    <row r="3913" spans="5:5" x14ac:dyDescent="0.35">
      <c r="E3913" s="75"/>
    </row>
    <row r="3914" spans="5:5" x14ac:dyDescent="0.35">
      <c r="E3914" s="75"/>
    </row>
    <row r="3915" spans="5:5" x14ac:dyDescent="0.35">
      <c r="E3915" s="75"/>
    </row>
    <row r="3916" spans="5:5" x14ac:dyDescent="0.35">
      <c r="E3916" s="75"/>
    </row>
    <row r="3917" spans="5:5" x14ac:dyDescent="0.35">
      <c r="E3917" s="75"/>
    </row>
    <row r="3918" spans="5:5" x14ac:dyDescent="0.35">
      <c r="E3918" s="75"/>
    </row>
    <row r="3919" spans="5:5" x14ac:dyDescent="0.35">
      <c r="E3919" s="75"/>
    </row>
    <row r="3920" spans="5:5" x14ac:dyDescent="0.35">
      <c r="E3920" s="75"/>
    </row>
    <row r="3921" spans="5:5" x14ac:dyDescent="0.35">
      <c r="E3921" s="75"/>
    </row>
    <row r="3922" spans="5:5" x14ac:dyDescent="0.35">
      <c r="E3922" s="75"/>
    </row>
    <row r="3923" spans="5:5" x14ac:dyDescent="0.35">
      <c r="E3923" s="75"/>
    </row>
    <row r="3924" spans="5:5" x14ac:dyDescent="0.35">
      <c r="E3924" s="75"/>
    </row>
    <row r="3925" spans="5:5" x14ac:dyDescent="0.35">
      <c r="E3925" s="75"/>
    </row>
    <row r="3926" spans="5:5" x14ac:dyDescent="0.35">
      <c r="E3926" s="75"/>
    </row>
    <row r="3927" spans="5:5" x14ac:dyDescent="0.35">
      <c r="E3927" s="75"/>
    </row>
    <row r="3928" spans="5:5" x14ac:dyDescent="0.35">
      <c r="E3928" s="75"/>
    </row>
    <row r="3929" spans="5:5" x14ac:dyDescent="0.35">
      <c r="E3929" s="75"/>
    </row>
    <row r="3930" spans="5:5" x14ac:dyDescent="0.35">
      <c r="E3930" s="75"/>
    </row>
    <row r="3931" spans="5:5" x14ac:dyDescent="0.35">
      <c r="E3931" s="75"/>
    </row>
    <row r="3932" spans="5:5" x14ac:dyDescent="0.35">
      <c r="E3932" s="75"/>
    </row>
    <row r="3933" spans="5:5" x14ac:dyDescent="0.35">
      <c r="E3933" s="75"/>
    </row>
    <row r="3934" spans="5:5" x14ac:dyDescent="0.35">
      <c r="E3934" s="75"/>
    </row>
    <row r="3935" spans="5:5" x14ac:dyDescent="0.35">
      <c r="E3935" s="75"/>
    </row>
    <row r="3936" spans="5:5" x14ac:dyDescent="0.35">
      <c r="E3936" s="75"/>
    </row>
    <row r="3937" spans="5:5" x14ac:dyDescent="0.35">
      <c r="E3937" s="75"/>
    </row>
    <row r="3938" spans="5:5" x14ac:dyDescent="0.35">
      <c r="E3938" s="75"/>
    </row>
    <row r="3939" spans="5:5" x14ac:dyDescent="0.35">
      <c r="E3939" s="75"/>
    </row>
    <row r="3940" spans="5:5" x14ac:dyDescent="0.35">
      <c r="E3940" s="75"/>
    </row>
    <row r="3941" spans="5:5" x14ac:dyDescent="0.35">
      <c r="E3941" s="75"/>
    </row>
    <row r="3942" spans="5:5" x14ac:dyDescent="0.35">
      <c r="E3942" s="75"/>
    </row>
    <row r="3943" spans="5:5" x14ac:dyDescent="0.35">
      <c r="E3943" s="75"/>
    </row>
    <row r="3944" spans="5:5" x14ac:dyDescent="0.35">
      <c r="E3944" s="75"/>
    </row>
    <row r="3945" spans="5:5" x14ac:dyDescent="0.35">
      <c r="E3945" s="75"/>
    </row>
    <row r="3946" spans="5:5" x14ac:dyDescent="0.35">
      <c r="E3946" s="75"/>
    </row>
    <row r="3947" spans="5:5" x14ac:dyDescent="0.35">
      <c r="E3947" s="75"/>
    </row>
    <row r="3948" spans="5:5" x14ac:dyDescent="0.35">
      <c r="E3948" s="75"/>
    </row>
    <row r="3949" spans="5:5" x14ac:dyDescent="0.35">
      <c r="E3949" s="75"/>
    </row>
    <row r="3950" spans="5:5" x14ac:dyDescent="0.35">
      <c r="E3950" s="75"/>
    </row>
    <row r="3951" spans="5:5" x14ac:dyDescent="0.35">
      <c r="E3951" s="75"/>
    </row>
    <row r="3952" spans="5:5" x14ac:dyDescent="0.35">
      <c r="E3952" s="75"/>
    </row>
    <row r="3953" spans="5:5" x14ac:dyDescent="0.35">
      <c r="E3953" s="75"/>
    </row>
    <row r="3954" spans="5:5" x14ac:dyDescent="0.35">
      <c r="E3954" s="75"/>
    </row>
    <row r="3955" spans="5:5" x14ac:dyDescent="0.35">
      <c r="E3955" s="75"/>
    </row>
    <row r="3956" spans="5:5" x14ac:dyDescent="0.35">
      <c r="E3956" s="75"/>
    </row>
    <row r="3957" spans="5:5" x14ac:dyDescent="0.35">
      <c r="E3957" s="75"/>
    </row>
    <row r="3958" spans="5:5" x14ac:dyDescent="0.35">
      <c r="E3958" s="75"/>
    </row>
    <row r="3959" spans="5:5" x14ac:dyDescent="0.35">
      <c r="E3959" s="75"/>
    </row>
    <row r="3960" spans="5:5" x14ac:dyDescent="0.35">
      <c r="E3960" s="75"/>
    </row>
    <row r="3961" spans="5:5" x14ac:dyDescent="0.35">
      <c r="E3961" s="75"/>
    </row>
    <row r="3962" spans="5:5" x14ac:dyDescent="0.35">
      <c r="E3962" s="75"/>
    </row>
    <row r="3963" spans="5:5" x14ac:dyDescent="0.35">
      <c r="E3963" s="75"/>
    </row>
    <row r="3964" spans="5:5" x14ac:dyDescent="0.35">
      <c r="E3964" s="75"/>
    </row>
    <row r="3965" spans="5:5" x14ac:dyDescent="0.35">
      <c r="E3965" s="75"/>
    </row>
    <row r="3966" spans="5:5" x14ac:dyDescent="0.35">
      <c r="E3966" s="75"/>
    </row>
    <row r="3967" spans="5:5" x14ac:dyDescent="0.35">
      <c r="E3967" s="75"/>
    </row>
    <row r="3968" spans="5:5" x14ac:dyDescent="0.35">
      <c r="E3968" s="75"/>
    </row>
    <row r="3969" spans="5:5" x14ac:dyDescent="0.35">
      <c r="E3969" s="75"/>
    </row>
    <row r="3970" spans="5:5" x14ac:dyDescent="0.35">
      <c r="E3970" s="75"/>
    </row>
    <row r="3971" spans="5:5" x14ac:dyDescent="0.35">
      <c r="E3971" s="75"/>
    </row>
    <row r="3972" spans="5:5" x14ac:dyDescent="0.35">
      <c r="E3972" s="75"/>
    </row>
    <row r="3973" spans="5:5" x14ac:dyDescent="0.35">
      <c r="E3973" s="75"/>
    </row>
    <row r="3974" spans="5:5" x14ac:dyDescent="0.35">
      <c r="E3974" s="75"/>
    </row>
    <row r="3975" spans="5:5" x14ac:dyDescent="0.35">
      <c r="E3975" s="75"/>
    </row>
    <row r="3976" spans="5:5" x14ac:dyDescent="0.35">
      <c r="E3976" s="75"/>
    </row>
    <row r="3977" spans="5:5" x14ac:dyDescent="0.35">
      <c r="E3977" s="75"/>
    </row>
    <row r="3978" spans="5:5" x14ac:dyDescent="0.35">
      <c r="E3978" s="75"/>
    </row>
    <row r="3979" spans="5:5" x14ac:dyDescent="0.35">
      <c r="E3979" s="75"/>
    </row>
    <row r="3980" spans="5:5" x14ac:dyDescent="0.35">
      <c r="E3980" s="75"/>
    </row>
    <row r="3981" spans="5:5" x14ac:dyDescent="0.35">
      <c r="E3981" s="75"/>
    </row>
    <row r="3982" spans="5:5" x14ac:dyDescent="0.35">
      <c r="E3982" s="75"/>
    </row>
    <row r="3983" spans="5:5" x14ac:dyDescent="0.35">
      <c r="E3983" s="75"/>
    </row>
    <row r="3984" spans="5:5" x14ac:dyDescent="0.35">
      <c r="E3984" s="75"/>
    </row>
    <row r="3985" spans="5:5" x14ac:dyDescent="0.35">
      <c r="E3985" s="75"/>
    </row>
    <row r="3986" spans="5:5" x14ac:dyDescent="0.35">
      <c r="E3986" s="75"/>
    </row>
    <row r="3987" spans="5:5" x14ac:dyDescent="0.35">
      <c r="E3987" s="75"/>
    </row>
    <row r="3988" spans="5:5" x14ac:dyDescent="0.35">
      <c r="E3988" s="75"/>
    </row>
    <row r="3989" spans="5:5" x14ac:dyDescent="0.35">
      <c r="E3989" s="75"/>
    </row>
    <row r="3990" spans="5:5" x14ac:dyDescent="0.35">
      <c r="E3990" s="75"/>
    </row>
    <row r="3991" spans="5:5" x14ac:dyDescent="0.35">
      <c r="E3991" s="75"/>
    </row>
    <row r="3992" spans="5:5" x14ac:dyDescent="0.35">
      <c r="E3992" s="75"/>
    </row>
    <row r="3993" spans="5:5" x14ac:dyDescent="0.35">
      <c r="E3993" s="75"/>
    </row>
    <row r="3994" spans="5:5" x14ac:dyDescent="0.35">
      <c r="E3994" s="75"/>
    </row>
    <row r="3995" spans="5:5" x14ac:dyDescent="0.35">
      <c r="E3995" s="75"/>
    </row>
    <row r="3996" spans="5:5" x14ac:dyDescent="0.35">
      <c r="E3996" s="75"/>
    </row>
    <row r="3997" spans="5:5" x14ac:dyDescent="0.35">
      <c r="E3997" s="75"/>
    </row>
    <row r="3998" spans="5:5" x14ac:dyDescent="0.35">
      <c r="E3998" s="75"/>
    </row>
    <row r="3999" spans="5:5" x14ac:dyDescent="0.35">
      <c r="E3999" s="75"/>
    </row>
    <row r="4000" spans="5:5" x14ac:dyDescent="0.35">
      <c r="E4000" s="75"/>
    </row>
    <row r="4001" spans="5:5" x14ac:dyDescent="0.35">
      <c r="E4001" s="75"/>
    </row>
    <row r="4002" spans="5:5" x14ac:dyDescent="0.35">
      <c r="E4002" s="75"/>
    </row>
    <row r="4003" spans="5:5" x14ac:dyDescent="0.35">
      <c r="E4003" s="75"/>
    </row>
    <row r="4004" spans="5:5" x14ac:dyDescent="0.35">
      <c r="E4004" s="75"/>
    </row>
    <row r="4005" spans="5:5" x14ac:dyDescent="0.35">
      <c r="E4005" s="75"/>
    </row>
    <row r="4006" spans="5:5" x14ac:dyDescent="0.35">
      <c r="E4006" s="75"/>
    </row>
    <row r="4007" spans="5:5" x14ac:dyDescent="0.35">
      <c r="E4007" s="75"/>
    </row>
    <row r="4008" spans="5:5" x14ac:dyDescent="0.35">
      <c r="E4008" s="75"/>
    </row>
    <row r="4009" spans="5:5" x14ac:dyDescent="0.35">
      <c r="E4009" s="75"/>
    </row>
    <row r="4010" spans="5:5" x14ac:dyDescent="0.35">
      <c r="E4010" s="75"/>
    </row>
    <row r="4011" spans="5:5" x14ac:dyDescent="0.35">
      <c r="E4011" s="75"/>
    </row>
    <row r="4012" spans="5:5" x14ac:dyDescent="0.35">
      <c r="E4012" s="75"/>
    </row>
    <row r="4013" spans="5:5" x14ac:dyDescent="0.35">
      <c r="E4013" s="75"/>
    </row>
    <row r="4014" spans="5:5" x14ac:dyDescent="0.35">
      <c r="E4014" s="75"/>
    </row>
    <row r="4015" spans="5:5" x14ac:dyDescent="0.35">
      <c r="E4015" s="75"/>
    </row>
    <row r="4016" spans="5:5" x14ac:dyDescent="0.35">
      <c r="E4016" s="75"/>
    </row>
    <row r="4017" spans="5:5" x14ac:dyDescent="0.35">
      <c r="E4017" s="75"/>
    </row>
    <row r="4018" spans="5:5" x14ac:dyDescent="0.35">
      <c r="E4018" s="75"/>
    </row>
    <row r="4019" spans="5:5" x14ac:dyDescent="0.35">
      <c r="E4019" s="75"/>
    </row>
    <row r="4020" spans="5:5" x14ac:dyDescent="0.35">
      <c r="E4020" s="75"/>
    </row>
    <row r="4021" spans="5:5" x14ac:dyDescent="0.35">
      <c r="E4021" s="75"/>
    </row>
    <row r="4022" spans="5:5" x14ac:dyDescent="0.35">
      <c r="E4022" s="75"/>
    </row>
    <row r="4023" spans="5:5" x14ac:dyDescent="0.35">
      <c r="E4023" s="75"/>
    </row>
    <row r="4024" spans="5:5" x14ac:dyDescent="0.35">
      <c r="E4024" s="75"/>
    </row>
    <row r="4025" spans="5:5" x14ac:dyDescent="0.35">
      <c r="E4025" s="75"/>
    </row>
    <row r="4026" spans="5:5" x14ac:dyDescent="0.35">
      <c r="E4026" s="75"/>
    </row>
    <row r="4027" spans="5:5" x14ac:dyDescent="0.35">
      <c r="E4027" s="75"/>
    </row>
    <row r="4028" spans="5:5" x14ac:dyDescent="0.35">
      <c r="E4028" s="75"/>
    </row>
    <row r="4029" spans="5:5" x14ac:dyDescent="0.35">
      <c r="E4029" s="75"/>
    </row>
    <row r="4030" spans="5:5" x14ac:dyDescent="0.35">
      <c r="E4030" s="75"/>
    </row>
    <row r="4031" spans="5:5" x14ac:dyDescent="0.35">
      <c r="E4031" s="75"/>
    </row>
    <row r="4032" spans="5:5" x14ac:dyDescent="0.35">
      <c r="E4032" s="75"/>
    </row>
    <row r="4033" spans="5:5" x14ac:dyDescent="0.35">
      <c r="E4033" s="75"/>
    </row>
    <row r="4034" spans="5:5" x14ac:dyDescent="0.35">
      <c r="E4034" s="75"/>
    </row>
    <row r="4035" spans="5:5" x14ac:dyDescent="0.35">
      <c r="E4035" s="75"/>
    </row>
    <row r="4036" spans="5:5" x14ac:dyDescent="0.35">
      <c r="E4036" s="75"/>
    </row>
    <row r="4037" spans="5:5" x14ac:dyDescent="0.35">
      <c r="E4037" s="75"/>
    </row>
    <row r="4038" spans="5:5" x14ac:dyDescent="0.35">
      <c r="E4038" s="75"/>
    </row>
    <row r="4039" spans="5:5" x14ac:dyDescent="0.35">
      <c r="E4039" s="75"/>
    </row>
    <row r="4040" spans="5:5" x14ac:dyDescent="0.35">
      <c r="E4040" s="75"/>
    </row>
    <row r="4041" spans="5:5" x14ac:dyDescent="0.35">
      <c r="E4041" s="75"/>
    </row>
    <row r="4042" spans="5:5" x14ac:dyDescent="0.35">
      <c r="E4042" s="75"/>
    </row>
    <row r="4043" spans="5:5" x14ac:dyDescent="0.35">
      <c r="E4043" s="75"/>
    </row>
    <row r="4044" spans="5:5" x14ac:dyDescent="0.35">
      <c r="E4044" s="75"/>
    </row>
    <row r="4045" spans="5:5" x14ac:dyDescent="0.35">
      <c r="E4045" s="75"/>
    </row>
    <row r="4046" spans="5:5" x14ac:dyDescent="0.35">
      <c r="E4046" s="75"/>
    </row>
    <row r="4047" spans="5:5" x14ac:dyDescent="0.35">
      <c r="E4047" s="75"/>
    </row>
    <row r="4048" spans="5:5" x14ac:dyDescent="0.35">
      <c r="E4048" s="75"/>
    </row>
    <row r="4049" spans="5:5" x14ac:dyDescent="0.35">
      <c r="E4049" s="75"/>
    </row>
    <row r="4050" spans="5:5" x14ac:dyDescent="0.35">
      <c r="E4050" s="75"/>
    </row>
    <row r="4051" spans="5:5" x14ac:dyDescent="0.35">
      <c r="E4051" s="75"/>
    </row>
    <row r="4052" spans="5:5" x14ac:dyDescent="0.35">
      <c r="E4052" s="75"/>
    </row>
    <row r="4053" spans="5:5" x14ac:dyDescent="0.35">
      <c r="E4053" s="75"/>
    </row>
    <row r="4054" spans="5:5" x14ac:dyDescent="0.35">
      <c r="E4054" s="75"/>
    </row>
    <row r="4055" spans="5:5" x14ac:dyDescent="0.35">
      <c r="E4055" s="75"/>
    </row>
    <row r="4056" spans="5:5" x14ac:dyDescent="0.35">
      <c r="E4056" s="75"/>
    </row>
    <row r="4057" spans="5:5" x14ac:dyDescent="0.35">
      <c r="E4057" s="75"/>
    </row>
    <row r="4058" spans="5:5" x14ac:dyDescent="0.35">
      <c r="E4058" s="75"/>
    </row>
    <row r="4059" spans="5:5" x14ac:dyDescent="0.35">
      <c r="E4059" s="75"/>
    </row>
    <row r="4060" spans="5:5" x14ac:dyDescent="0.35">
      <c r="E4060" s="75"/>
    </row>
    <row r="4061" spans="5:5" x14ac:dyDescent="0.35">
      <c r="E4061" s="75"/>
    </row>
    <row r="4062" spans="5:5" x14ac:dyDescent="0.35">
      <c r="E4062" s="75"/>
    </row>
    <row r="4063" spans="5:5" x14ac:dyDescent="0.35">
      <c r="E4063" s="75"/>
    </row>
    <row r="4064" spans="5:5" x14ac:dyDescent="0.35">
      <c r="E4064" s="75"/>
    </row>
    <row r="4065" spans="5:5" x14ac:dyDescent="0.35">
      <c r="E4065" s="75"/>
    </row>
    <row r="4066" spans="5:5" x14ac:dyDescent="0.35">
      <c r="E4066" s="75"/>
    </row>
    <row r="4067" spans="5:5" x14ac:dyDescent="0.35">
      <c r="E4067" s="75"/>
    </row>
    <row r="4068" spans="5:5" x14ac:dyDescent="0.35">
      <c r="E4068" s="75"/>
    </row>
    <row r="4069" spans="5:5" x14ac:dyDescent="0.35">
      <c r="E4069" s="75"/>
    </row>
    <row r="4070" spans="5:5" x14ac:dyDescent="0.35">
      <c r="E4070" s="75"/>
    </row>
    <row r="4071" spans="5:5" x14ac:dyDescent="0.35">
      <c r="E4071" s="75"/>
    </row>
    <row r="4072" spans="5:5" x14ac:dyDescent="0.35">
      <c r="E4072" s="75"/>
    </row>
    <row r="4073" spans="5:5" x14ac:dyDescent="0.35">
      <c r="E4073" s="75"/>
    </row>
    <row r="4074" spans="5:5" x14ac:dyDescent="0.35">
      <c r="E4074" s="75"/>
    </row>
    <row r="4075" spans="5:5" x14ac:dyDescent="0.35">
      <c r="E4075" s="75"/>
    </row>
    <row r="4076" spans="5:5" x14ac:dyDescent="0.35">
      <c r="E4076" s="75"/>
    </row>
    <row r="4077" spans="5:5" x14ac:dyDescent="0.35">
      <c r="E4077" s="75"/>
    </row>
    <row r="4078" spans="5:5" x14ac:dyDescent="0.35">
      <c r="E4078" s="75"/>
    </row>
    <row r="4079" spans="5:5" x14ac:dyDescent="0.35">
      <c r="E4079" s="75"/>
    </row>
    <row r="4080" spans="5:5" x14ac:dyDescent="0.35">
      <c r="E4080" s="75"/>
    </row>
    <row r="4081" spans="5:5" x14ac:dyDescent="0.35">
      <c r="E4081" s="75"/>
    </row>
    <row r="4082" spans="5:5" x14ac:dyDescent="0.35">
      <c r="E4082" s="75"/>
    </row>
    <row r="4083" spans="5:5" x14ac:dyDescent="0.35">
      <c r="E4083" s="75"/>
    </row>
    <row r="4084" spans="5:5" x14ac:dyDescent="0.35">
      <c r="E4084" s="75"/>
    </row>
    <row r="4085" spans="5:5" x14ac:dyDescent="0.35">
      <c r="E4085" s="75"/>
    </row>
    <row r="4086" spans="5:5" x14ac:dyDescent="0.35">
      <c r="E4086" s="75"/>
    </row>
    <row r="4087" spans="5:5" x14ac:dyDescent="0.35">
      <c r="E4087" s="75"/>
    </row>
    <row r="4088" spans="5:5" x14ac:dyDescent="0.35">
      <c r="E4088" s="75"/>
    </row>
    <row r="4089" spans="5:5" x14ac:dyDescent="0.35">
      <c r="E4089" s="75"/>
    </row>
    <row r="4090" spans="5:5" x14ac:dyDescent="0.35">
      <c r="E4090" s="75"/>
    </row>
    <row r="4091" spans="5:5" x14ac:dyDescent="0.35">
      <c r="E4091" s="75"/>
    </row>
    <row r="4092" spans="5:5" x14ac:dyDescent="0.35">
      <c r="E4092" s="75"/>
    </row>
    <row r="4093" spans="5:5" x14ac:dyDescent="0.35">
      <c r="E4093" s="75"/>
    </row>
    <row r="4094" spans="5:5" x14ac:dyDescent="0.35">
      <c r="E4094" s="75"/>
    </row>
    <row r="4095" spans="5:5" x14ac:dyDescent="0.35">
      <c r="E4095" s="75"/>
    </row>
    <row r="4096" spans="5:5" x14ac:dyDescent="0.35">
      <c r="E4096" s="75"/>
    </row>
    <row r="4097" spans="5:5" x14ac:dyDescent="0.35">
      <c r="E4097" s="75"/>
    </row>
    <row r="4098" spans="5:5" x14ac:dyDescent="0.35">
      <c r="E4098" s="75"/>
    </row>
    <row r="4099" spans="5:5" x14ac:dyDescent="0.35">
      <c r="E4099" s="75"/>
    </row>
    <row r="4100" spans="5:5" x14ac:dyDescent="0.35">
      <c r="E4100" s="75"/>
    </row>
    <row r="4101" spans="5:5" x14ac:dyDescent="0.35">
      <c r="E4101" s="75"/>
    </row>
    <row r="4102" spans="5:5" x14ac:dyDescent="0.35">
      <c r="E4102" s="75"/>
    </row>
    <row r="4103" spans="5:5" x14ac:dyDescent="0.35">
      <c r="E4103" s="75"/>
    </row>
    <row r="4104" spans="5:5" x14ac:dyDescent="0.35">
      <c r="E4104" s="75"/>
    </row>
    <row r="4105" spans="5:5" x14ac:dyDescent="0.35">
      <c r="E4105" s="75"/>
    </row>
    <row r="4106" spans="5:5" x14ac:dyDescent="0.35">
      <c r="E4106" s="75"/>
    </row>
    <row r="4107" spans="5:5" x14ac:dyDescent="0.35">
      <c r="E4107" s="75"/>
    </row>
    <row r="4108" spans="5:5" x14ac:dyDescent="0.35">
      <c r="E4108" s="75"/>
    </row>
    <row r="4109" spans="5:5" x14ac:dyDescent="0.35">
      <c r="E4109" s="75"/>
    </row>
    <row r="4110" spans="5:5" x14ac:dyDescent="0.35">
      <c r="E4110" s="75"/>
    </row>
    <row r="4111" spans="5:5" x14ac:dyDescent="0.35">
      <c r="E4111" s="75"/>
    </row>
    <row r="4112" spans="5:5" x14ac:dyDescent="0.35">
      <c r="E4112" s="75"/>
    </row>
    <row r="4113" spans="5:5" x14ac:dyDescent="0.35">
      <c r="E4113" s="75"/>
    </row>
    <row r="4114" spans="5:5" x14ac:dyDescent="0.35">
      <c r="E4114" s="75"/>
    </row>
    <row r="4115" spans="5:5" x14ac:dyDescent="0.35">
      <c r="E4115" s="75"/>
    </row>
    <row r="4116" spans="5:5" x14ac:dyDescent="0.35">
      <c r="E4116" s="75"/>
    </row>
    <row r="4117" spans="5:5" x14ac:dyDescent="0.35">
      <c r="E4117" s="75"/>
    </row>
    <row r="4118" spans="5:5" x14ac:dyDescent="0.35">
      <c r="E4118" s="75"/>
    </row>
    <row r="4119" spans="5:5" x14ac:dyDescent="0.35">
      <c r="E4119" s="75"/>
    </row>
    <row r="4120" spans="5:5" x14ac:dyDescent="0.35">
      <c r="E4120" s="75"/>
    </row>
    <row r="4121" spans="5:5" x14ac:dyDescent="0.35">
      <c r="E4121" s="75"/>
    </row>
    <row r="4122" spans="5:5" x14ac:dyDescent="0.35">
      <c r="E4122" s="75"/>
    </row>
    <row r="4123" spans="5:5" x14ac:dyDescent="0.35">
      <c r="E4123" s="75"/>
    </row>
    <row r="4124" spans="5:5" x14ac:dyDescent="0.35">
      <c r="E4124" s="75"/>
    </row>
    <row r="4125" spans="5:5" x14ac:dyDescent="0.35">
      <c r="E4125" s="75"/>
    </row>
    <row r="4126" spans="5:5" x14ac:dyDescent="0.35">
      <c r="E4126" s="75"/>
    </row>
    <row r="4127" spans="5:5" x14ac:dyDescent="0.35">
      <c r="E4127" s="75"/>
    </row>
    <row r="4128" spans="5:5" x14ac:dyDescent="0.35">
      <c r="E4128" s="75"/>
    </row>
    <row r="4129" spans="5:5" x14ac:dyDescent="0.35">
      <c r="E4129" s="75"/>
    </row>
    <row r="4130" spans="5:5" x14ac:dyDescent="0.35">
      <c r="E4130" s="75"/>
    </row>
    <row r="4131" spans="5:5" x14ac:dyDescent="0.35">
      <c r="E4131" s="75"/>
    </row>
    <row r="4132" spans="5:5" x14ac:dyDescent="0.35">
      <c r="E4132" s="75"/>
    </row>
    <row r="4133" spans="5:5" x14ac:dyDescent="0.35">
      <c r="E4133" s="75"/>
    </row>
    <row r="4134" spans="5:5" x14ac:dyDescent="0.35">
      <c r="E4134" s="75"/>
    </row>
    <row r="4135" spans="5:5" x14ac:dyDescent="0.35">
      <c r="E4135" s="75"/>
    </row>
    <row r="4136" spans="5:5" x14ac:dyDescent="0.35">
      <c r="E4136" s="75"/>
    </row>
    <row r="4137" spans="5:5" x14ac:dyDescent="0.35">
      <c r="E4137" s="75"/>
    </row>
    <row r="4138" spans="5:5" x14ac:dyDescent="0.35">
      <c r="E4138" s="75"/>
    </row>
    <row r="4139" spans="5:5" x14ac:dyDescent="0.35">
      <c r="E4139" s="75"/>
    </row>
    <row r="4140" spans="5:5" x14ac:dyDescent="0.35">
      <c r="E4140" s="75"/>
    </row>
    <row r="4141" spans="5:5" x14ac:dyDescent="0.35">
      <c r="E4141" s="75"/>
    </row>
    <row r="4142" spans="5:5" x14ac:dyDescent="0.35">
      <c r="E4142" s="75"/>
    </row>
    <row r="4143" spans="5:5" x14ac:dyDescent="0.35">
      <c r="E4143" s="75"/>
    </row>
    <row r="4144" spans="5:5" x14ac:dyDescent="0.35">
      <c r="E4144" s="75"/>
    </row>
    <row r="4145" spans="5:5" x14ac:dyDescent="0.35">
      <c r="E4145" s="75"/>
    </row>
    <row r="4146" spans="5:5" x14ac:dyDescent="0.35">
      <c r="E4146" s="75"/>
    </row>
    <row r="4147" spans="5:5" x14ac:dyDescent="0.35">
      <c r="E4147" s="75"/>
    </row>
    <row r="4148" spans="5:5" x14ac:dyDescent="0.35">
      <c r="E4148" s="75"/>
    </row>
    <row r="4149" spans="5:5" x14ac:dyDescent="0.35">
      <c r="E4149" s="75"/>
    </row>
    <row r="4150" spans="5:5" x14ac:dyDescent="0.35">
      <c r="E4150" s="75"/>
    </row>
    <row r="4151" spans="5:5" x14ac:dyDescent="0.35">
      <c r="E4151" s="75"/>
    </row>
    <row r="4152" spans="5:5" x14ac:dyDescent="0.35">
      <c r="E4152" s="75"/>
    </row>
    <row r="4153" spans="5:5" x14ac:dyDescent="0.35">
      <c r="E4153" s="75"/>
    </row>
    <row r="4154" spans="5:5" x14ac:dyDescent="0.35">
      <c r="E4154" s="75"/>
    </row>
    <row r="4155" spans="5:5" x14ac:dyDescent="0.35">
      <c r="E4155" s="75"/>
    </row>
    <row r="4156" spans="5:5" x14ac:dyDescent="0.35">
      <c r="E4156" s="75"/>
    </row>
    <row r="4157" spans="5:5" x14ac:dyDescent="0.35">
      <c r="E4157" s="75"/>
    </row>
    <row r="4158" spans="5:5" x14ac:dyDescent="0.35">
      <c r="E4158" s="75"/>
    </row>
    <row r="4159" spans="5:5" x14ac:dyDescent="0.35">
      <c r="E4159" s="75"/>
    </row>
    <row r="4160" spans="5:5" x14ac:dyDescent="0.35">
      <c r="E4160" s="75"/>
    </row>
    <row r="4161" spans="5:5" x14ac:dyDescent="0.35">
      <c r="E4161" s="75"/>
    </row>
    <row r="4162" spans="5:5" x14ac:dyDescent="0.35">
      <c r="E4162" s="75"/>
    </row>
    <row r="4163" spans="5:5" x14ac:dyDescent="0.35">
      <c r="E4163" s="75"/>
    </row>
    <row r="4164" spans="5:5" x14ac:dyDescent="0.35">
      <c r="E4164" s="75"/>
    </row>
    <row r="4165" spans="5:5" x14ac:dyDescent="0.35">
      <c r="E4165" s="75"/>
    </row>
    <row r="4166" spans="5:5" x14ac:dyDescent="0.35">
      <c r="E4166" s="75"/>
    </row>
    <row r="4167" spans="5:5" x14ac:dyDescent="0.35">
      <c r="E4167" s="75"/>
    </row>
    <row r="4168" spans="5:5" x14ac:dyDescent="0.35">
      <c r="E4168" s="75"/>
    </row>
    <row r="4169" spans="5:5" x14ac:dyDescent="0.35">
      <c r="E4169" s="75"/>
    </row>
    <row r="4170" spans="5:5" x14ac:dyDescent="0.35">
      <c r="E4170" s="75"/>
    </row>
    <row r="4171" spans="5:5" x14ac:dyDescent="0.35">
      <c r="E4171" s="75"/>
    </row>
    <row r="4172" spans="5:5" x14ac:dyDescent="0.35">
      <c r="E4172" s="75"/>
    </row>
    <row r="4173" spans="5:5" x14ac:dyDescent="0.35">
      <c r="E4173" s="75"/>
    </row>
    <row r="4174" spans="5:5" x14ac:dyDescent="0.35">
      <c r="E4174" s="75"/>
    </row>
    <row r="4175" spans="5:5" x14ac:dyDescent="0.35">
      <c r="E4175" s="75"/>
    </row>
    <row r="4176" spans="5:5" x14ac:dyDescent="0.35">
      <c r="E4176" s="75"/>
    </row>
    <row r="4177" spans="5:5" x14ac:dyDescent="0.35">
      <c r="E4177" s="75"/>
    </row>
    <row r="4178" spans="5:5" x14ac:dyDescent="0.35">
      <c r="E4178" s="75"/>
    </row>
    <row r="4179" spans="5:5" x14ac:dyDescent="0.35">
      <c r="E4179" s="75"/>
    </row>
    <row r="4180" spans="5:5" x14ac:dyDescent="0.35">
      <c r="E4180" s="75"/>
    </row>
    <row r="4181" spans="5:5" x14ac:dyDescent="0.35">
      <c r="E4181" s="75"/>
    </row>
    <row r="4182" spans="5:5" x14ac:dyDescent="0.35">
      <c r="E4182" s="75"/>
    </row>
    <row r="4183" spans="5:5" x14ac:dyDescent="0.35">
      <c r="E4183" s="75"/>
    </row>
    <row r="4184" spans="5:5" x14ac:dyDescent="0.35">
      <c r="E4184" s="75"/>
    </row>
    <row r="4185" spans="5:5" x14ac:dyDescent="0.35">
      <c r="E4185" s="75"/>
    </row>
    <row r="4186" spans="5:5" x14ac:dyDescent="0.35">
      <c r="E4186" s="75"/>
    </row>
    <row r="4187" spans="5:5" x14ac:dyDescent="0.35">
      <c r="E4187" s="75"/>
    </row>
    <row r="4188" spans="5:5" x14ac:dyDescent="0.35">
      <c r="E4188" s="75"/>
    </row>
    <row r="4189" spans="5:5" x14ac:dyDescent="0.35">
      <c r="E4189" s="75"/>
    </row>
    <row r="4190" spans="5:5" x14ac:dyDescent="0.35">
      <c r="E4190" s="75"/>
    </row>
    <row r="4191" spans="5:5" x14ac:dyDescent="0.35">
      <c r="E4191" s="75"/>
    </row>
    <row r="4192" spans="5:5" x14ac:dyDescent="0.35">
      <c r="E4192" s="75"/>
    </row>
    <row r="4193" spans="5:5" x14ac:dyDescent="0.35">
      <c r="E4193" s="75"/>
    </row>
    <row r="4194" spans="5:5" x14ac:dyDescent="0.35">
      <c r="E4194" s="75"/>
    </row>
    <row r="4195" spans="5:5" x14ac:dyDescent="0.35">
      <c r="E4195" s="75"/>
    </row>
    <row r="4196" spans="5:5" x14ac:dyDescent="0.35">
      <c r="E4196" s="75"/>
    </row>
    <row r="4197" spans="5:5" x14ac:dyDescent="0.35">
      <c r="E4197" s="75"/>
    </row>
    <row r="4198" spans="5:5" x14ac:dyDescent="0.35">
      <c r="E4198" s="75"/>
    </row>
    <row r="4199" spans="5:5" x14ac:dyDescent="0.35">
      <c r="E4199" s="75"/>
    </row>
    <row r="4200" spans="5:5" x14ac:dyDescent="0.35">
      <c r="E4200" s="75"/>
    </row>
    <row r="4201" spans="5:5" x14ac:dyDescent="0.35">
      <c r="E4201" s="75"/>
    </row>
    <row r="4202" spans="5:5" x14ac:dyDescent="0.35">
      <c r="E4202" s="75"/>
    </row>
    <row r="4203" spans="5:5" x14ac:dyDescent="0.35">
      <c r="E4203" s="75"/>
    </row>
    <row r="4204" spans="5:5" x14ac:dyDescent="0.35">
      <c r="E4204" s="75"/>
    </row>
    <row r="4205" spans="5:5" x14ac:dyDescent="0.35">
      <c r="E4205" s="75"/>
    </row>
    <row r="4206" spans="5:5" x14ac:dyDescent="0.35">
      <c r="E4206" s="75"/>
    </row>
    <row r="4207" spans="5:5" x14ac:dyDescent="0.35">
      <c r="E4207" s="75"/>
    </row>
    <row r="4208" spans="5:5" x14ac:dyDescent="0.35">
      <c r="E4208" s="75"/>
    </row>
    <row r="4209" spans="5:5" x14ac:dyDescent="0.35">
      <c r="E4209" s="75"/>
    </row>
    <row r="4210" spans="5:5" x14ac:dyDescent="0.35">
      <c r="E4210" s="75"/>
    </row>
    <row r="4211" spans="5:5" x14ac:dyDescent="0.35">
      <c r="E4211" s="75"/>
    </row>
    <row r="4212" spans="5:5" x14ac:dyDescent="0.35">
      <c r="E4212" s="75"/>
    </row>
    <row r="4213" spans="5:5" x14ac:dyDescent="0.35">
      <c r="E4213" s="75"/>
    </row>
    <row r="4214" spans="5:5" x14ac:dyDescent="0.35">
      <c r="E4214" s="75"/>
    </row>
    <row r="4215" spans="5:5" x14ac:dyDescent="0.35">
      <c r="E4215" s="75"/>
    </row>
    <row r="4216" spans="5:5" x14ac:dyDescent="0.35">
      <c r="E4216" s="75"/>
    </row>
    <row r="4217" spans="5:5" x14ac:dyDescent="0.35">
      <c r="E4217" s="75"/>
    </row>
    <row r="4218" spans="5:5" x14ac:dyDescent="0.35">
      <c r="E4218" s="75"/>
    </row>
    <row r="4219" spans="5:5" x14ac:dyDescent="0.35">
      <c r="E4219" s="75"/>
    </row>
    <row r="4220" spans="5:5" x14ac:dyDescent="0.35">
      <c r="E4220" s="75"/>
    </row>
    <row r="4221" spans="5:5" x14ac:dyDescent="0.35">
      <c r="E4221" s="75"/>
    </row>
    <row r="4222" spans="5:5" x14ac:dyDescent="0.35">
      <c r="E4222" s="75"/>
    </row>
    <row r="4223" spans="5:5" x14ac:dyDescent="0.35">
      <c r="E4223" s="75"/>
    </row>
    <row r="4224" spans="5:5" x14ac:dyDescent="0.35">
      <c r="E4224" s="75"/>
    </row>
    <row r="4225" spans="5:5" x14ac:dyDescent="0.35">
      <c r="E4225" s="75"/>
    </row>
    <row r="4226" spans="5:5" x14ac:dyDescent="0.35">
      <c r="E4226" s="75"/>
    </row>
    <row r="4227" spans="5:5" x14ac:dyDescent="0.35">
      <c r="E4227" s="75"/>
    </row>
    <row r="4228" spans="5:5" x14ac:dyDescent="0.35">
      <c r="E4228" s="75"/>
    </row>
    <row r="4229" spans="5:5" x14ac:dyDescent="0.35">
      <c r="E4229" s="75"/>
    </row>
    <row r="4230" spans="5:5" x14ac:dyDescent="0.35">
      <c r="E4230" s="75"/>
    </row>
    <row r="4231" spans="5:5" x14ac:dyDescent="0.35">
      <c r="E4231" s="75"/>
    </row>
    <row r="4232" spans="5:5" x14ac:dyDescent="0.35">
      <c r="E4232" s="75"/>
    </row>
    <row r="4233" spans="5:5" x14ac:dyDescent="0.35">
      <c r="E4233" s="75"/>
    </row>
    <row r="4234" spans="5:5" x14ac:dyDescent="0.35">
      <c r="E4234" s="75"/>
    </row>
    <row r="4235" spans="5:5" x14ac:dyDescent="0.35">
      <c r="E4235" s="75"/>
    </row>
    <row r="4236" spans="5:5" x14ac:dyDescent="0.35">
      <c r="E4236" s="75"/>
    </row>
    <row r="4237" spans="5:5" x14ac:dyDescent="0.35">
      <c r="E4237" s="75"/>
    </row>
    <row r="4238" spans="5:5" x14ac:dyDescent="0.35">
      <c r="E4238" s="75"/>
    </row>
    <row r="4239" spans="5:5" x14ac:dyDescent="0.35">
      <c r="E4239" s="75"/>
    </row>
    <row r="4240" spans="5:5" x14ac:dyDescent="0.35">
      <c r="E4240" s="75"/>
    </row>
    <row r="4241" spans="5:5" x14ac:dyDescent="0.35">
      <c r="E4241" s="75"/>
    </row>
    <row r="4242" spans="5:5" x14ac:dyDescent="0.35">
      <c r="E4242" s="75"/>
    </row>
    <row r="4243" spans="5:5" x14ac:dyDescent="0.35">
      <c r="E4243" s="75"/>
    </row>
    <row r="4244" spans="5:5" x14ac:dyDescent="0.35">
      <c r="E4244" s="75"/>
    </row>
    <row r="4245" spans="5:5" x14ac:dyDescent="0.35">
      <c r="E4245" s="75"/>
    </row>
    <row r="4246" spans="5:5" x14ac:dyDescent="0.35">
      <c r="E4246" s="75"/>
    </row>
    <row r="4247" spans="5:5" x14ac:dyDescent="0.35">
      <c r="E4247" s="75"/>
    </row>
    <row r="4248" spans="5:5" x14ac:dyDescent="0.35">
      <c r="E4248" s="75"/>
    </row>
    <row r="4249" spans="5:5" x14ac:dyDescent="0.35">
      <c r="E4249" s="75"/>
    </row>
    <row r="4250" spans="5:5" x14ac:dyDescent="0.35">
      <c r="E4250" s="75"/>
    </row>
    <row r="4251" spans="5:5" x14ac:dyDescent="0.35">
      <c r="E4251" s="75"/>
    </row>
    <row r="4252" spans="5:5" x14ac:dyDescent="0.35">
      <c r="E4252" s="75"/>
    </row>
    <row r="4253" spans="5:5" x14ac:dyDescent="0.35">
      <c r="E4253" s="75"/>
    </row>
    <row r="4254" spans="5:5" x14ac:dyDescent="0.35">
      <c r="E4254" s="75"/>
    </row>
    <row r="4255" spans="5:5" x14ac:dyDescent="0.35">
      <c r="E4255" s="75"/>
    </row>
    <row r="4256" spans="5:5" x14ac:dyDescent="0.35">
      <c r="E4256" s="75"/>
    </row>
    <row r="4257" spans="5:5" x14ac:dyDescent="0.35">
      <c r="E4257" s="75"/>
    </row>
    <row r="4258" spans="5:5" x14ac:dyDescent="0.35">
      <c r="E4258" s="75"/>
    </row>
    <row r="4259" spans="5:5" x14ac:dyDescent="0.35">
      <c r="E4259" s="75"/>
    </row>
    <row r="4260" spans="5:5" x14ac:dyDescent="0.35">
      <c r="E4260" s="75"/>
    </row>
    <row r="4261" spans="5:5" x14ac:dyDescent="0.35">
      <c r="E4261" s="75"/>
    </row>
    <row r="4262" spans="5:5" x14ac:dyDescent="0.35">
      <c r="E4262" s="75"/>
    </row>
    <row r="4263" spans="5:5" x14ac:dyDescent="0.35">
      <c r="E4263" s="75"/>
    </row>
    <row r="4264" spans="5:5" x14ac:dyDescent="0.35">
      <c r="E4264" s="75"/>
    </row>
    <row r="4265" spans="5:5" x14ac:dyDescent="0.35">
      <c r="E4265" s="75"/>
    </row>
    <row r="4266" spans="5:5" x14ac:dyDescent="0.35">
      <c r="E4266" s="75"/>
    </row>
    <row r="4267" spans="5:5" x14ac:dyDescent="0.35">
      <c r="E4267" s="75"/>
    </row>
    <row r="4268" spans="5:5" x14ac:dyDescent="0.35">
      <c r="E4268" s="75"/>
    </row>
    <row r="4269" spans="5:5" x14ac:dyDescent="0.35">
      <c r="E4269" s="75"/>
    </row>
    <row r="4270" spans="5:5" x14ac:dyDescent="0.35">
      <c r="E4270" s="75"/>
    </row>
    <row r="4271" spans="5:5" x14ac:dyDescent="0.35">
      <c r="E4271" s="75"/>
    </row>
    <row r="4272" spans="5:5" x14ac:dyDescent="0.35">
      <c r="E4272" s="75"/>
    </row>
    <row r="4273" spans="5:5" x14ac:dyDescent="0.35">
      <c r="E4273" s="75"/>
    </row>
    <row r="4274" spans="5:5" x14ac:dyDescent="0.35">
      <c r="E4274" s="75"/>
    </row>
    <row r="4275" spans="5:5" x14ac:dyDescent="0.35">
      <c r="E4275" s="75"/>
    </row>
    <row r="4276" spans="5:5" x14ac:dyDescent="0.35">
      <c r="E4276" s="75"/>
    </row>
    <row r="4277" spans="5:5" x14ac:dyDescent="0.35">
      <c r="E4277" s="75"/>
    </row>
    <row r="4278" spans="5:5" x14ac:dyDescent="0.35">
      <c r="E4278" s="75"/>
    </row>
    <row r="4279" spans="5:5" x14ac:dyDescent="0.35">
      <c r="E4279" s="75"/>
    </row>
    <row r="4280" spans="5:5" x14ac:dyDescent="0.35">
      <c r="E4280" s="75"/>
    </row>
    <row r="4281" spans="5:5" x14ac:dyDescent="0.35">
      <c r="E4281" s="75"/>
    </row>
    <row r="4282" spans="5:5" x14ac:dyDescent="0.35">
      <c r="E4282" s="75"/>
    </row>
    <row r="4283" spans="5:5" x14ac:dyDescent="0.35">
      <c r="E4283" s="75"/>
    </row>
    <row r="4284" spans="5:5" x14ac:dyDescent="0.35">
      <c r="E4284" s="75"/>
    </row>
    <row r="4285" spans="5:5" x14ac:dyDescent="0.35">
      <c r="E4285" s="75"/>
    </row>
    <row r="4286" spans="5:5" x14ac:dyDescent="0.35">
      <c r="E4286" s="75"/>
    </row>
    <row r="4287" spans="5:5" x14ac:dyDescent="0.35">
      <c r="E4287" s="75"/>
    </row>
    <row r="4288" spans="5:5" x14ac:dyDescent="0.35">
      <c r="E4288" s="75"/>
    </row>
    <row r="4289" spans="5:5" x14ac:dyDescent="0.35">
      <c r="E4289" s="75"/>
    </row>
    <row r="4290" spans="5:5" x14ac:dyDescent="0.35">
      <c r="E4290" s="75"/>
    </row>
    <row r="4291" spans="5:5" x14ac:dyDescent="0.35">
      <c r="E4291" s="75"/>
    </row>
    <row r="4292" spans="5:5" x14ac:dyDescent="0.35">
      <c r="E4292" s="75"/>
    </row>
    <row r="4293" spans="5:5" x14ac:dyDescent="0.35">
      <c r="E4293" s="75"/>
    </row>
    <row r="4294" spans="5:5" x14ac:dyDescent="0.35">
      <c r="E4294" s="75"/>
    </row>
    <row r="4295" spans="5:5" x14ac:dyDescent="0.35">
      <c r="E4295" s="75"/>
    </row>
    <row r="4296" spans="5:5" x14ac:dyDescent="0.35">
      <c r="E4296" s="75"/>
    </row>
    <row r="4297" spans="5:5" x14ac:dyDescent="0.35">
      <c r="E4297" s="75"/>
    </row>
    <row r="4298" spans="5:5" x14ac:dyDescent="0.35">
      <c r="E4298" s="75"/>
    </row>
    <row r="4299" spans="5:5" x14ac:dyDescent="0.35">
      <c r="E4299" s="75"/>
    </row>
    <row r="4300" spans="5:5" x14ac:dyDescent="0.35">
      <c r="E4300" s="75"/>
    </row>
    <row r="4301" spans="5:5" x14ac:dyDescent="0.35">
      <c r="E4301" s="75"/>
    </row>
    <row r="4302" spans="5:5" x14ac:dyDescent="0.35">
      <c r="E4302" s="75"/>
    </row>
    <row r="4303" spans="5:5" x14ac:dyDescent="0.35">
      <c r="E4303" s="75"/>
    </row>
    <row r="4304" spans="5:5" x14ac:dyDescent="0.35">
      <c r="E4304" s="75"/>
    </row>
    <row r="4305" spans="5:5" x14ac:dyDescent="0.35">
      <c r="E4305" s="75"/>
    </row>
    <row r="4306" spans="5:5" x14ac:dyDescent="0.35">
      <c r="E4306" s="75"/>
    </row>
    <row r="4307" spans="5:5" x14ac:dyDescent="0.35">
      <c r="E4307" s="75"/>
    </row>
    <row r="4308" spans="5:5" x14ac:dyDescent="0.35">
      <c r="E4308" s="75"/>
    </row>
    <row r="4309" spans="5:5" x14ac:dyDescent="0.35">
      <c r="E4309" s="75"/>
    </row>
    <row r="4310" spans="5:5" x14ac:dyDescent="0.35">
      <c r="E4310" s="75"/>
    </row>
    <row r="4311" spans="5:5" x14ac:dyDescent="0.35">
      <c r="E4311" s="75"/>
    </row>
    <row r="4312" spans="5:5" x14ac:dyDescent="0.35">
      <c r="E4312" s="75"/>
    </row>
    <row r="4313" spans="5:5" x14ac:dyDescent="0.35">
      <c r="E4313" s="75"/>
    </row>
    <row r="4314" spans="5:5" x14ac:dyDescent="0.35">
      <c r="E4314" s="75"/>
    </row>
    <row r="4315" spans="5:5" x14ac:dyDescent="0.35">
      <c r="E4315" s="75"/>
    </row>
    <row r="4316" spans="5:5" x14ac:dyDescent="0.35">
      <c r="E4316" s="75"/>
    </row>
    <row r="4317" spans="5:5" x14ac:dyDescent="0.35">
      <c r="E4317" s="75"/>
    </row>
    <row r="4318" spans="5:5" x14ac:dyDescent="0.35">
      <c r="E4318" s="75"/>
    </row>
    <row r="4319" spans="5:5" x14ac:dyDescent="0.35">
      <c r="E4319" s="75"/>
    </row>
    <row r="4320" spans="5:5" x14ac:dyDescent="0.35">
      <c r="E4320" s="75"/>
    </row>
    <row r="4321" spans="5:5" x14ac:dyDescent="0.35">
      <c r="E4321" s="75"/>
    </row>
    <row r="4322" spans="5:5" x14ac:dyDescent="0.35">
      <c r="E4322" s="75"/>
    </row>
    <row r="4323" spans="5:5" x14ac:dyDescent="0.35">
      <c r="E4323" s="75"/>
    </row>
    <row r="4324" spans="5:5" x14ac:dyDescent="0.35">
      <c r="E4324" s="75"/>
    </row>
    <row r="4325" spans="5:5" x14ac:dyDescent="0.35">
      <c r="E4325" s="75"/>
    </row>
    <row r="4326" spans="5:5" x14ac:dyDescent="0.35">
      <c r="E4326" s="75"/>
    </row>
    <row r="4327" spans="5:5" x14ac:dyDescent="0.35">
      <c r="E4327" s="75"/>
    </row>
    <row r="4328" spans="5:5" x14ac:dyDescent="0.35">
      <c r="E4328" s="75"/>
    </row>
    <row r="4329" spans="5:5" x14ac:dyDescent="0.35">
      <c r="E4329" s="75"/>
    </row>
    <row r="4330" spans="5:5" x14ac:dyDescent="0.35">
      <c r="E4330" s="75"/>
    </row>
    <row r="4331" spans="5:5" x14ac:dyDescent="0.35">
      <c r="E4331" s="75"/>
    </row>
    <row r="4332" spans="5:5" x14ac:dyDescent="0.35">
      <c r="E4332" s="75"/>
    </row>
    <row r="4333" spans="5:5" x14ac:dyDescent="0.35">
      <c r="E4333" s="75"/>
    </row>
    <row r="4334" spans="5:5" x14ac:dyDescent="0.35">
      <c r="E4334" s="75"/>
    </row>
    <row r="4335" spans="5:5" x14ac:dyDescent="0.35">
      <c r="E4335" s="75"/>
    </row>
    <row r="4336" spans="5:5" x14ac:dyDescent="0.35">
      <c r="E4336" s="75"/>
    </row>
    <row r="4337" spans="5:5" x14ac:dyDescent="0.35">
      <c r="E4337" s="75"/>
    </row>
    <row r="4338" spans="5:5" x14ac:dyDescent="0.35">
      <c r="E4338" s="75"/>
    </row>
    <row r="4339" spans="5:5" x14ac:dyDescent="0.35">
      <c r="E4339" s="75"/>
    </row>
    <row r="4340" spans="5:5" x14ac:dyDescent="0.35">
      <c r="E4340" s="75"/>
    </row>
    <row r="4341" spans="5:5" x14ac:dyDescent="0.35">
      <c r="E4341" s="75"/>
    </row>
    <row r="4342" spans="5:5" x14ac:dyDescent="0.35">
      <c r="E4342" s="75"/>
    </row>
    <row r="4343" spans="5:5" x14ac:dyDescent="0.35">
      <c r="E4343" s="75"/>
    </row>
    <row r="4344" spans="5:5" x14ac:dyDescent="0.35">
      <c r="E4344" s="75"/>
    </row>
    <row r="4345" spans="5:5" x14ac:dyDescent="0.35">
      <c r="E4345" s="75"/>
    </row>
    <row r="4346" spans="5:5" x14ac:dyDescent="0.35">
      <c r="E4346" s="75"/>
    </row>
    <row r="4347" spans="5:5" x14ac:dyDescent="0.35">
      <c r="E4347" s="75"/>
    </row>
    <row r="4348" spans="5:5" x14ac:dyDescent="0.35">
      <c r="E4348" s="75"/>
    </row>
    <row r="4349" spans="5:5" x14ac:dyDescent="0.35">
      <c r="E4349" s="75"/>
    </row>
    <row r="4350" spans="5:5" x14ac:dyDescent="0.35">
      <c r="E4350" s="75"/>
    </row>
    <row r="4351" spans="5:5" x14ac:dyDescent="0.35">
      <c r="E4351" s="75"/>
    </row>
    <row r="4352" spans="5:5" x14ac:dyDescent="0.35">
      <c r="E4352" s="75"/>
    </row>
    <row r="4353" spans="5:5" x14ac:dyDescent="0.35">
      <c r="E4353" s="75"/>
    </row>
    <row r="4354" spans="5:5" x14ac:dyDescent="0.35">
      <c r="E4354" s="75"/>
    </row>
    <row r="4355" spans="5:5" x14ac:dyDescent="0.35">
      <c r="E4355" s="75"/>
    </row>
    <row r="4356" spans="5:5" x14ac:dyDescent="0.35">
      <c r="E4356" s="75"/>
    </row>
    <row r="4357" spans="5:5" x14ac:dyDescent="0.35">
      <c r="E4357" s="75"/>
    </row>
    <row r="4358" spans="5:5" x14ac:dyDescent="0.35">
      <c r="E4358" s="75"/>
    </row>
    <row r="4359" spans="5:5" x14ac:dyDescent="0.35">
      <c r="E4359" s="75"/>
    </row>
    <row r="4360" spans="5:5" x14ac:dyDescent="0.35">
      <c r="E4360" s="75"/>
    </row>
    <row r="4361" spans="5:5" x14ac:dyDescent="0.35">
      <c r="E4361" s="75"/>
    </row>
    <row r="4362" spans="5:5" x14ac:dyDescent="0.35">
      <c r="E4362" s="75"/>
    </row>
    <row r="4363" spans="5:5" x14ac:dyDescent="0.35">
      <c r="E4363" s="75"/>
    </row>
    <row r="4364" spans="5:5" x14ac:dyDescent="0.35">
      <c r="E4364" s="75"/>
    </row>
    <row r="4365" spans="5:5" x14ac:dyDescent="0.35">
      <c r="E4365" s="75"/>
    </row>
    <row r="4366" spans="5:5" x14ac:dyDescent="0.35">
      <c r="E4366" s="75"/>
    </row>
    <row r="4367" spans="5:5" x14ac:dyDescent="0.35">
      <c r="E4367" s="75"/>
    </row>
    <row r="4368" spans="5:5" x14ac:dyDescent="0.35">
      <c r="E4368" s="75"/>
    </row>
    <row r="4369" spans="5:5" x14ac:dyDescent="0.35">
      <c r="E4369" s="75"/>
    </row>
    <row r="4370" spans="5:5" x14ac:dyDescent="0.35">
      <c r="E4370" s="75"/>
    </row>
    <row r="4371" spans="5:5" x14ac:dyDescent="0.35">
      <c r="E4371" s="75"/>
    </row>
    <row r="4372" spans="5:5" x14ac:dyDescent="0.35">
      <c r="E4372" s="75"/>
    </row>
    <row r="4373" spans="5:5" x14ac:dyDescent="0.35">
      <c r="E4373" s="75"/>
    </row>
    <row r="4374" spans="5:5" x14ac:dyDescent="0.35">
      <c r="E4374" s="75"/>
    </row>
    <row r="4375" spans="5:5" x14ac:dyDescent="0.35">
      <c r="E4375" s="75"/>
    </row>
    <row r="4376" spans="5:5" x14ac:dyDescent="0.35">
      <c r="E4376" s="75"/>
    </row>
    <row r="4377" spans="5:5" x14ac:dyDescent="0.35">
      <c r="E4377" s="75"/>
    </row>
    <row r="4378" spans="5:5" x14ac:dyDescent="0.35">
      <c r="E4378" s="75"/>
    </row>
    <row r="4379" spans="5:5" x14ac:dyDescent="0.35">
      <c r="E4379" s="75"/>
    </row>
    <row r="4380" spans="5:5" x14ac:dyDescent="0.35">
      <c r="E4380" s="75"/>
    </row>
    <row r="4381" spans="5:5" x14ac:dyDescent="0.35">
      <c r="E4381" s="75"/>
    </row>
    <row r="4382" spans="5:5" x14ac:dyDescent="0.35">
      <c r="E4382" s="75"/>
    </row>
    <row r="4383" spans="5:5" x14ac:dyDescent="0.35">
      <c r="E4383" s="75"/>
    </row>
    <row r="4384" spans="5:5" x14ac:dyDescent="0.35">
      <c r="E4384" s="75"/>
    </row>
    <row r="4385" spans="5:5" x14ac:dyDescent="0.35">
      <c r="E4385" s="75"/>
    </row>
    <row r="4386" spans="5:5" x14ac:dyDescent="0.35">
      <c r="E4386" s="75"/>
    </row>
    <row r="4387" spans="5:5" x14ac:dyDescent="0.35">
      <c r="E4387" s="75"/>
    </row>
    <row r="4388" spans="5:5" x14ac:dyDescent="0.35">
      <c r="E4388" s="75"/>
    </row>
    <row r="4389" spans="5:5" x14ac:dyDescent="0.35">
      <c r="E4389" s="75"/>
    </row>
    <row r="4390" spans="5:5" x14ac:dyDescent="0.35">
      <c r="E4390" s="75"/>
    </row>
    <row r="4391" spans="5:5" x14ac:dyDescent="0.35">
      <c r="E4391" s="75"/>
    </row>
    <row r="4392" spans="5:5" x14ac:dyDescent="0.35">
      <c r="E4392" s="75"/>
    </row>
    <row r="4393" spans="5:5" x14ac:dyDescent="0.35">
      <c r="E4393" s="75"/>
    </row>
    <row r="4394" spans="5:5" x14ac:dyDescent="0.35">
      <c r="E4394" s="75"/>
    </row>
    <row r="4395" spans="5:5" x14ac:dyDescent="0.35">
      <c r="E4395" s="75"/>
    </row>
    <row r="4396" spans="5:5" x14ac:dyDescent="0.35">
      <c r="E4396" s="75"/>
    </row>
    <row r="4397" spans="5:5" x14ac:dyDescent="0.35">
      <c r="E4397" s="75"/>
    </row>
    <row r="4398" spans="5:5" x14ac:dyDescent="0.35">
      <c r="E4398" s="75"/>
    </row>
    <row r="4399" spans="5:5" x14ac:dyDescent="0.35">
      <c r="E4399" s="75"/>
    </row>
    <row r="4400" spans="5:5" x14ac:dyDescent="0.35">
      <c r="E4400" s="75"/>
    </row>
    <row r="4401" spans="5:5" x14ac:dyDescent="0.35">
      <c r="E4401" s="75"/>
    </row>
    <row r="4402" spans="5:5" x14ac:dyDescent="0.35">
      <c r="E4402" s="75"/>
    </row>
    <row r="4403" spans="5:5" x14ac:dyDescent="0.35">
      <c r="E4403" s="75"/>
    </row>
    <row r="4404" spans="5:5" x14ac:dyDescent="0.35">
      <c r="E4404" s="75"/>
    </row>
    <row r="4405" spans="5:5" x14ac:dyDescent="0.35">
      <c r="E4405" s="75"/>
    </row>
    <row r="4406" spans="5:5" x14ac:dyDescent="0.35">
      <c r="E4406" s="75"/>
    </row>
    <row r="4407" spans="5:5" x14ac:dyDescent="0.35">
      <c r="E4407" s="75"/>
    </row>
    <row r="4408" spans="5:5" x14ac:dyDescent="0.35">
      <c r="E4408" s="75"/>
    </row>
    <row r="4409" spans="5:5" x14ac:dyDescent="0.35">
      <c r="E4409" s="75"/>
    </row>
    <row r="4410" spans="5:5" x14ac:dyDescent="0.35">
      <c r="E4410" s="75"/>
    </row>
    <row r="4411" spans="5:5" x14ac:dyDescent="0.35">
      <c r="E4411" s="75"/>
    </row>
    <row r="4412" spans="5:5" x14ac:dyDescent="0.35">
      <c r="E4412" s="75"/>
    </row>
    <row r="4413" spans="5:5" x14ac:dyDescent="0.35">
      <c r="E4413" s="75"/>
    </row>
    <row r="4414" spans="5:5" x14ac:dyDescent="0.35">
      <c r="E4414" s="75"/>
    </row>
    <row r="4415" spans="5:5" x14ac:dyDescent="0.35">
      <c r="E4415" s="75"/>
    </row>
    <row r="4416" spans="5:5" x14ac:dyDescent="0.35">
      <c r="E4416" s="75"/>
    </row>
    <row r="4417" spans="5:5" x14ac:dyDescent="0.35">
      <c r="E4417" s="75"/>
    </row>
    <row r="4418" spans="5:5" x14ac:dyDescent="0.35">
      <c r="E4418" s="75"/>
    </row>
    <row r="4419" spans="5:5" x14ac:dyDescent="0.35">
      <c r="E4419" s="75"/>
    </row>
    <row r="4420" spans="5:5" x14ac:dyDescent="0.35">
      <c r="E4420" s="75"/>
    </row>
    <row r="4421" spans="5:5" x14ac:dyDescent="0.35">
      <c r="E4421" s="75"/>
    </row>
    <row r="4422" spans="5:5" x14ac:dyDescent="0.35">
      <c r="E4422" s="75"/>
    </row>
    <row r="4423" spans="5:5" x14ac:dyDescent="0.35">
      <c r="E4423" s="75"/>
    </row>
    <row r="4424" spans="5:5" x14ac:dyDescent="0.35">
      <c r="E4424" s="75"/>
    </row>
    <row r="4425" spans="5:5" x14ac:dyDescent="0.35">
      <c r="E4425" s="75"/>
    </row>
    <row r="4426" spans="5:5" x14ac:dyDescent="0.35">
      <c r="E4426" s="75"/>
    </row>
    <row r="4427" spans="5:5" x14ac:dyDescent="0.35">
      <c r="E4427" s="75"/>
    </row>
    <row r="4428" spans="5:5" x14ac:dyDescent="0.35">
      <c r="E4428" s="75"/>
    </row>
    <row r="4429" spans="5:5" x14ac:dyDescent="0.35">
      <c r="E4429" s="75"/>
    </row>
    <row r="4430" spans="5:5" x14ac:dyDescent="0.35">
      <c r="E4430" s="75"/>
    </row>
    <row r="4431" spans="5:5" x14ac:dyDescent="0.35">
      <c r="E4431" s="75"/>
    </row>
    <row r="4432" spans="5:5" x14ac:dyDescent="0.35">
      <c r="E4432" s="75"/>
    </row>
    <row r="4433" spans="5:5" x14ac:dyDescent="0.35">
      <c r="E4433" s="75"/>
    </row>
    <row r="4434" spans="5:5" x14ac:dyDescent="0.35">
      <c r="E4434" s="75"/>
    </row>
    <row r="4435" spans="5:5" x14ac:dyDescent="0.35">
      <c r="E4435" s="75"/>
    </row>
    <row r="4436" spans="5:5" x14ac:dyDescent="0.35">
      <c r="E4436" s="75"/>
    </row>
    <row r="4437" spans="5:5" x14ac:dyDescent="0.35">
      <c r="E4437" s="75"/>
    </row>
    <row r="4438" spans="5:5" x14ac:dyDescent="0.35">
      <c r="E4438" s="75"/>
    </row>
    <row r="4439" spans="5:5" x14ac:dyDescent="0.35">
      <c r="E4439" s="75"/>
    </row>
    <row r="4440" spans="5:5" x14ac:dyDescent="0.35">
      <c r="E4440" s="75"/>
    </row>
    <row r="4441" spans="5:5" x14ac:dyDescent="0.35">
      <c r="E4441" s="75"/>
    </row>
    <row r="4442" spans="5:5" x14ac:dyDescent="0.35">
      <c r="E4442" s="75"/>
    </row>
    <row r="4443" spans="5:5" x14ac:dyDescent="0.35">
      <c r="E4443" s="75"/>
    </row>
    <row r="4444" spans="5:5" x14ac:dyDescent="0.35">
      <c r="E4444" s="75"/>
    </row>
    <row r="4445" spans="5:5" x14ac:dyDescent="0.35">
      <c r="E4445" s="75"/>
    </row>
    <row r="4446" spans="5:5" x14ac:dyDescent="0.35">
      <c r="E4446" s="75"/>
    </row>
    <row r="4447" spans="5:5" x14ac:dyDescent="0.35">
      <c r="E4447" s="75"/>
    </row>
    <row r="4448" spans="5:5" x14ac:dyDescent="0.35">
      <c r="E4448" s="75"/>
    </row>
    <row r="4449" spans="5:5" x14ac:dyDescent="0.35">
      <c r="E4449" s="75"/>
    </row>
    <row r="4450" spans="5:5" x14ac:dyDescent="0.35">
      <c r="E4450" s="75"/>
    </row>
    <row r="4451" spans="5:5" x14ac:dyDescent="0.35">
      <c r="E4451" s="75"/>
    </row>
    <row r="4452" spans="5:5" x14ac:dyDescent="0.35">
      <c r="E4452" s="75"/>
    </row>
    <row r="4453" spans="5:5" x14ac:dyDescent="0.35">
      <c r="E4453" s="75"/>
    </row>
    <row r="4454" spans="5:5" x14ac:dyDescent="0.35">
      <c r="E4454" s="75"/>
    </row>
    <row r="4455" spans="5:5" x14ac:dyDescent="0.35">
      <c r="E4455" s="75"/>
    </row>
    <row r="4456" spans="5:5" x14ac:dyDescent="0.35">
      <c r="E4456" s="75"/>
    </row>
    <row r="4457" spans="5:5" x14ac:dyDescent="0.35">
      <c r="E4457" s="75"/>
    </row>
    <row r="4458" spans="5:5" x14ac:dyDescent="0.35">
      <c r="E4458" s="75"/>
    </row>
    <row r="4459" spans="5:5" x14ac:dyDescent="0.35">
      <c r="E4459" s="75"/>
    </row>
    <row r="4460" spans="5:5" x14ac:dyDescent="0.35">
      <c r="E4460" s="75"/>
    </row>
    <row r="4461" spans="5:5" x14ac:dyDescent="0.35">
      <c r="E4461" s="75"/>
    </row>
    <row r="4462" spans="5:5" x14ac:dyDescent="0.35">
      <c r="E4462" s="75"/>
    </row>
    <row r="4463" spans="5:5" x14ac:dyDescent="0.35">
      <c r="E4463" s="75"/>
    </row>
    <row r="4464" spans="5:5" x14ac:dyDescent="0.35">
      <c r="E4464" s="75"/>
    </row>
    <row r="4465" spans="5:5" x14ac:dyDescent="0.35">
      <c r="E4465" s="75"/>
    </row>
    <row r="4466" spans="5:5" x14ac:dyDescent="0.35">
      <c r="E4466" s="75"/>
    </row>
    <row r="4467" spans="5:5" x14ac:dyDescent="0.35">
      <c r="E4467" s="75"/>
    </row>
    <row r="4468" spans="5:5" x14ac:dyDescent="0.35">
      <c r="E4468" s="75"/>
    </row>
    <row r="4469" spans="5:5" x14ac:dyDescent="0.35">
      <c r="E4469" s="75"/>
    </row>
    <row r="4470" spans="5:5" x14ac:dyDescent="0.35">
      <c r="E4470" s="75"/>
    </row>
    <row r="4471" spans="5:5" x14ac:dyDescent="0.35">
      <c r="E4471" s="75"/>
    </row>
    <row r="4472" spans="5:5" x14ac:dyDescent="0.35">
      <c r="E4472" s="75"/>
    </row>
    <row r="4473" spans="5:5" x14ac:dyDescent="0.35">
      <c r="E4473" s="75"/>
    </row>
    <row r="4474" spans="5:5" x14ac:dyDescent="0.35">
      <c r="E4474" s="75"/>
    </row>
    <row r="4475" spans="5:5" x14ac:dyDescent="0.35">
      <c r="E4475" s="75"/>
    </row>
    <row r="4476" spans="5:5" x14ac:dyDescent="0.35">
      <c r="E4476" s="75"/>
    </row>
    <row r="4477" spans="5:5" x14ac:dyDescent="0.35">
      <c r="E4477" s="75"/>
    </row>
    <row r="4478" spans="5:5" x14ac:dyDescent="0.35">
      <c r="E4478" s="75"/>
    </row>
    <row r="4479" spans="5:5" x14ac:dyDescent="0.35">
      <c r="E4479" s="75"/>
    </row>
    <row r="4480" spans="5:5" x14ac:dyDescent="0.35">
      <c r="E4480" s="75"/>
    </row>
    <row r="4481" spans="5:5" x14ac:dyDescent="0.35">
      <c r="E4481" s="75"/>
    </row>
    <row r="4482" spans="5:5" x14ac:dyDescent="0.35">
      <c r="E4482" s="75"/>
    </row>
    <row r="4483" spans="5:5" x14ac:dyDescent="0.35">
      <c r="E4483" s="75"/>
    </row>
    <row r="4484" spans="5:5" x14ac:dyDescent="0.35">
      <c r="E4484" s="75"/>
    </row>
    <row r="4485" spans="5:5" x14ac:dyDescent="0.35">
      <c r="E4485" s="75"/>
    </row>
    <row r="4486" spans="5:5" x14ac:dyDescent="0.35">
      <c r="E4486" s="75"/>
    </row>
    <row r="4487" spans="5:5" x14ac:dyDescent="0.35">
      <c r="E4487" s="75"/>
    </row>
    <row r="4488" spans="5:5" x14ac:dyDescent="0.35">
      <c r="E4488" s="75"/>
    </row>
    <row r="4489" spans="5:5" x14ac:dyDescent="0.35">
      <c r="E4489" s="75"/>
    </row>
    <row r="4490" spans="5:5" x14ac:dyDescent="0.35">
      <c r="E4490" s="75"/>
    </row>
    <row r="4491" spans="5:5" x14ac:dyDescent="0.35">
      <c r="E4491" s="75"/>
    </row>
    <row r="4492" spans="5:5" x14ac:dyDescent="0.35">
      <c r="E4492" s="75"/>
    </row>
    <row r="4493" spans="5:5" x14ac:dyDescent="0.35">
      <c r="E4493" s="75"/>
    </row>
    <row r="4494" spans="5:5" x14ac:dyDescent="0.35">
      <c r="E4494" s="75"/>
    </row>
    <row r="4495" spans="5:5" x14ac:dyDescent="0.35">
      <c r="E4495" s="75"/>
    </row>
    <row r="4496" spans="5:5" x14ac:dyDescent="0.35">
      <c r="E4496" s="75"/>
    </row>
    <row r="4497" spans="5:5" x14ac:dyDescent="0.35">
      <c r="E4497" s="75"/>
    </row>
    <row r="4498" spans="5:5" x14ac:dyDescent="0.35">
      <c r="E4498" s="75"/>
    </row>
    <row r="4499" spans="5:5" x14ac:dyDescent="0.35">
      <c r="E4499" s="75"/>
    </row>
    <row r="4500" spans="5:5" x14ac:dyDescent="0.35">
      <c r="E4500" s="75"/>
    </row>
    <row r="4501" spans="5:5" x14ac:dyDescent="0.35">
      <c r="E4501" s="75"/>
    </row>
    <row r="4502" spans="5:5" x14ac:dyDescent="0.35">
      <c r="E4502" s="75"/>
    </row>
    <row r="4503" spans="5:5" x14ac:dyDescent="0.35">
      <c r="E4503" s="75"/>
    </row>
    <row r="4504" spans="5:5" x14ac:dyDescent="0.35">
      <c r="E4504" s="75"/>
    </row>
    <row r="4505" spans="5:5" x14ac:dyDescent="0.35">
      <c r="E4505" s="75"/>
    </row>
    <row r="4506" spans="5:5" x14ac:dyDescent="0.35">
      <c r="E4506" s="75"/>
    </row>
    <row r="4507" spans="5:5" x14ac:dyDescent="0.35">
      <c r="E4507" s="75"/>
    </row>
    <row r="4508" spans="5:5" x14ac:dyDescent="0.35">
      <c r="E4508" s="75"/>
    </row>
    <row r="4509" spans="5:5" x14ac:dyDescent="0.35">
      <c r="E4509" s="75"/>
    </row>
    <row r="4510" spans="5:5" x14ac:dyDescent="0.35">
      <c r="E4510" s="75"/>
    </row>
    <row r="4511" spans="5:5" x14ac:dyDescent="0.35">
      <c r="E4511" s="75"/>
    </row>
    <row r="4512" spans="5:5" x14ac:dyDescent="0.35">
      <c r="E4512" s="75"/>
    </row>
    <row r="4513" spans="5:5" x14ac:dyDescent="0.35">
      <c r="E4513" s="75"/>
    </row>
    <row r="4514" spans="5:5" x14ac:dyDescent="0.35">
      <c r="E4514" s="75"/>
    </row>
    <row r="4515" spans="5:5" x14ac:dyDescent="0.35">
      <c r="E4515" s="75"/>
    </row>
    <row r="4516" spans="5:5" x14ac:dyDescent="0.35">
      <c r="E4516" s="75"/>
    </row>
    <row r="4517" spans="5:5" x14ac:dyDescent="0.35">
      <c r="E4517" s="75"/>
    </row>
    <row r="4518" spans="5:5" x14ac:dyDescent="0.35">
      <c r="E4518" s="75"/>
    </row>
    <row r="4519" spans="5:5" x14ac:dyDescent="0.35">
      <c r="E4519" s="75"/>
    </row>
    <row r="4520" spans="5:5" x14ac:dyDescent="0.35">
      <c r="E4520" s="75"/>
    </row>
    <row r="4521" spans="5:5" x14ac:dyDescent="0.35">
      <c r="E4521" s="75"/>
    </row>
    <row r="4522" spans="5:5" x14ac:dyDescent="0.35">
      <c r="E4522" s="75"/>
    </row>
    <row r="4523" spans="5:5" x14ac:dyDescent="0.35">
      <c r="E4523" s="75"/>
    </row>
    <row r="4524" spans="5:5" x14ac:dyDescent="0.35">
      <c r="E4524" s="75"/>
    </row>
    <row r="4525" spans="5:5" x14ac:dyDescent="0.35">
      <c r="E4525" s="75"/>
    </row>
    <row r="4526" spans="5:5" x14ac:dyDescent="0.35">
      <c r="E4526" s="75"/>
    </row>
    <row r="4527" spans="5:5" x14ac:dyDescent="0.35">
      <c r="E4527" s="75"/>
    </row>
    <row r="4528" spans="5:5" x14ac:dyDescent="0.35">
      <c r="E4528" s="75"/>
    </row>
    <row r="4529" spans="5:5" x14ac:dyDescent="0.35">
      <c r="E4529" s="75"/>
    </row>
    <row r="4530" spans="5:5" x14ac:dyDescent="0.35">
      <c r="E4530" s="75"/>
    </row>
    <row r="4531" spans="5:5" x14ac:dyDescent="0.35">
      <c r="E4531" s="75"/>
    </row>
    <row r="4532" spans="5:5" x14ac:dyDescent="0.35">
      <c r="E4532" s="75"/>
    </row>
    <row r="4533" spans="5:5" x14ac:dyDescent="0.35">
      <c r="E4533" s="75"/>
    </row>
    <row r="4534" spans="5:5" x14ac:dyDescent="0.35">
      <c r="E4534" s="75"/>
    </row>
    <row r="4535" spans="5:5" x14ac:dyDescent="0.35">
      <c r="E4535" s="75"/>
    </row>
    <row r="4536" spans="5:5" x14ac:dyDescent="0.35">
      <c r="E4536" s="75"/>
    </row>
    <row r="4537" spans="5:5" x14ac:dyDescent="0.35">
      <c r="E4537" s="75"/>
    </row>
    <row r="4538" spans="5:5" x14ac:dyDescent="0.35">
      <c r="E4538" s="75"/>
    </row>
    <row r="4539" spans="5:5" x14ac:dyDescent="0.35">
      <c r="E4539" s="75"/>
    </row>
    <row r="4540" spans="5:5" x14ac:dyDescent="0.35">
      <c r="E4540" s="75"/>
    </row>
    <row r="4541" spans="5:5" x14ac:dyDescent="0.35">
      <c r="E4541" s="75"/>
    </row>
    <row r="4542" spans="5:5" x14ac:dyDescent="0.35">
      <c r="E4542" s="75"/>
    </row>
    <row r="4543" spans="5:5" x14ac:dyDescent="0.35">
      <c r="E4543" s="75"/>
    </row>
    <row r="4544" spans="5:5" x14ac:dyDescent="0.35">
      <c r="E4544" s="75"/>
    </row>
    <row r="4545" spans="5:5" x14ac:dyDescent="0.35">
      <c r="E4545" s="75"/>
    </row>
    <row r="4546" spans="5:5" x14ac:dyDescent="0.35">
      <c r="E4546" s="75"/>
    </row>
    <row r="4547" spans="5:5" x14ac:dyDescent="0.35">
      <c r="E4547" s="75"/>
    </row>
    <row r="4548" spans="5:5" x14ac:dyDescent="0.35">
      <c r="E4548" s="75"/>
    </row>
    <row r="4549" spans="5:5" x14ac:dyDescent="0.35">
      <c r="E4549" s="75"/>
    </row>
    <row r="4550" spans="5:5" x14ac:dyDescent="0.35">
      <c r="E4550" s="75"/>
    </row>
    <row r="4551" spans="5:5" x14ac:dyDescent="0.35">
      <c r="E4551" s="75"/>
    </row>
    <row r="4552" spans="5:5" x14ac:dyDescent="0.35">
      <c r="E4552" s="75"/>
    </row>
    <row r="4553" spans="5:5" x14ac:dyDescent="0.35">
      <c r="E4553" s="75"/>
    </row>
    <row r="4554" spans="5:5" x14ac:dyDescent="0.35">
      <c r="E4554" s="75"/>
    </row>
    <row r="4555" spans="5:5" x14ac:dyDescent="0.35">
      <c r="E4555" s="75"/>
    </row>
    <row r="4556" spans="5:5" x14ac:dyDescent="0.35">
      <c r="E4556" s="75"/>
    </row>
    <row r="4557" spans="5:5" x14ac:dyDescent="0.35">
      <c r="E4557" s="75"/>
    </row>
    <row r="4558" spans="5:5" x14ac:dyDescent="0.35">
      <c r="E4558" s="75"/>
    </row>
    <row r="4559" spans="5:5" x14ac:dyDescent="0.35">
      <c r="E4559" s="75"/>
    </row>
    <row r="4560" spans="5:5" x14ac:dyDescent="0.35">
      <c r="E4560" s="75"/>
    </row>
    <row r="4561" spans="5:5" x14ac:dyDescent="0.35">
      <c r="E4561" s="75"/>
    </row>
    <row r="4562" spans="5:5" x14ac:dyDescent="0.35">
      <c r="E4562" s="75"/>
    </row>
    <row r="4563" spans="5:5" x14ac:dyDescent="0.35">
      <c r="E4563" s="75"/>
    </row>
    <row r="4564" spans="5:5" x14ac:dyDescent="0.35">
      <c r="E4564" s="75"/>
    </row>
    <row r="4565" spans="5:5" x14ac:dyDescent="0.35">
      <c r="E4565" s="75"/>
    </row>
    <row r="4566" spans="5:5" x14ac:dyDescent="0.35">
      <c r="E4566" s="75"/>
    </row>
    <row r="4567" spans="5:5" x14ac:dyDescent="0.35">
      <c r="E4567" s="75"/>
    </row>
    <row r="4568" spans="5:5" x14ac:dyDescent="0.35">
      <c r="E4568" s="75"/>
    </row>
    <row r="4569" spans="5:5" x14ac:dyDescent="0.35">
      <c r="E4569" s="75"/>
    </row>
    <row r="4570" spans="5:5" x14ac:dyDescent="0.35">
      <c r="E4570" s="75"/>
    </row>
    <row r="4571" spans="5:5" x14ac:dyDescent="0.35">
      <c r="E4571" s="75"/>
    </row>
    <row r="4572" spans="5:5" x14ac:dyDescent="0.35">
      <c r="E4572" s="75"/>
    </row>
    <row r="4573" spans="5:5" x14ac:dyDescent="0.35">
      <c r="E4573" s="75"/>
    </row>
    <row r="4574" spans="5:5" x14ac:dyDescent="0.35">
      <c r="E4574" s="75"/>
    </row>
    <row r="4575" spans="5:5" x14ac:dyDescent="0.35">
      <c r="E4575" s="75"/>
    </row>
    <row r="4576" spans="5:5" x14ac:dyDescent="0.35">
      <c r="E4576" s="75"/>
    </row>
    <row r="4577" spans="5:5" x14ac:dyDescent="0.35">
      <c r="E4577" s="75"/>
    </row>
    <row r="4578" spans="5:5" x14ac:dyDescent="0.35">
      <c r="E4578" s="75"/>
    </row>
    <row r="4579" spans="5:5" x14ac:dyDescent="0.35">
      <c r="E4579" s="75"/>
    </row>
    <row r="4580" spans="5:5" x14ac:dyDescent="0.35">
      <c r="E4580" s="75"/>
    </row>
    <row r="4581" spans="5:5" x14ac:dyDescent="0.35">
      <c r="E4581" s="75"/>
    </row>
    <row r="4582" spans="5:5" x14ac:dyDescent="0.35">
      <c r="E4582" s="75"/>
    </row>
    <row r="4583" spans="5:5" x14ac:dyDescent="0.35">
      <c r="E4583" s="75"/>
    </row>
    <row r="4584" spans="5:5" x14ac:dyDescent="0.35">
      <c r="E4584" s="75"/>
    </row>
    <row r="4585" spans="5:5" x14ac:dyDescent="0.35">
      <c r="E4585" s="75"/>
    </row>
    <row r="4586" spans="5:5" x14ac:dyDescent="0.35">
      <c r="E4586" s="75"/>
    </row>
    <row r="4587" spans="5:5" x14ac:dyDescent="0.35">
      <c r="E4587" s="75"/>
    </row>
    <row r="4588" spans="5:5" x14ac:dyDescent="0.35">
      <c r="E4588" s="75"/>
    </row>
    <row r="4589" spans="5:5" x14ac:dyDescent="0.35">
      <c r="E4589" s="75"/>
    </row>
    <row r="4590" spans="5:5" x14ac:dyDescent="0.35">
      <c r="E4590" s="75"/>
    </row>
    <row r="4591" spans="5:5" x14ac:dyDescent="0.35">
      <c r="E4591" s="75"/>
    </row>
    <row r="4592" spans="5:5" x14ac:dyDescent="0.35">
      <c r="E4592" s="75"/>
    </row>
    <row r="4593" spans="5:5" x14ac:dyDescent="0.35">
      <c r="E4593" s="75"/>
    </row>
    <row r="4594" spans="5:5" x14ac:dyDescent="0.35">
      <c r="E4594" s="75"/>
    </row>
    <row r="4595" spans="5:5" x14ac:dyDescent="0.35">
      <c r="E4595" s="75"/>
    </row>
    <row r="4596" spans="5:5" x14ac:dyDescent="0.35">
      <c r="E4596" s="75"/>
    </row>
    <row r="4597" spans="5:5" x14ac:dyDescent="0.35">
      <c r="E4597" s="75"/>
    </row>
    <row r="4598" spans="5:5" x14ac:dyDescent="0.35">
      <c r="E4598" s="75"/>
    </row>
    <row r="4599" spans="5:5" x14ac:dyDescent="0.35">
      <c r="E4599" s="75"/>
    </row>
    <row r="4600" spans="5:5" x14ac:dyDescent="0.35">
      <c r="E4600" s="75"/>
    </row>
    <row r="4601" spans="5:5" x14ac:dyDescent="0.35">
      <c r="E4601" s="75"/>
    </row>
    <row r="4602" spans="5:5" x14ac:dyDescent="0.35">
      <c r="E4602" s="75"/>
    </row>
    <row r="4603" spans="5:5" x14ac:dyDescent="0.35">
      <c r="E4603" s="75"/>
    </row>
    <row r="4604" spans="5:5" x14ac:dyDescent="0.35">
      <c r="E4604" s="75"/>
    </row>
    <row r="4605" spans="5:5" x14ac:dyDescent="0.35">
      <c r="E4605" s="75"/>
    </row>
    <row r="4606" spans="5:5" x14ac:dyDescent="0.35">
      <c r="E4606" s="75"/>
    </row>
    <row r="4607" spans="5:5" x14ac:dyDescent="0.35">
      <c r="E4607" s="75"/>
    </row>
    <row r="4608" spans="5:5" x14ac:dyDescent="0.35">
      <c r="E4608" s="75"/>
    </row>
    <row r="4609" spans="5:5" x14ac:dyDescent="0.35">
      <c r="E4609" s="75"/>
    </row>
    <row r="4610" spans="5:5" x14ac:dyDescent="0.35">
      <c r="E4610" s="75"/>
    </row>
    <row r="4611" spans="5:5" x14ac:dyDescent="0.35">
      <c r="E4611" s="75"/>
    </row>
    <row r="4612" spans="5:5" x14ac:dyDescent="0.35">
      <c r="E4612" s="75"/>
    </row>
    <row r="4613" spans="5:5" x14ac:dyDescent="0.35">
      <c r="E4613" s="75"/>
    </row>
    <row r="4614" spans="5:5" x14ac:dyDescent="0.35">
      <c r="E4614" s="75"/>
    </row>
    <row r="4615" spans="5:5" x14ac:dyDescent="0.35">
      <c r="E4615" s="75"/>
    </row>
    <row r="4616" spans="5:5" x14ac:dyDescent="0.35">
      <c r="E4616" s="75"/>
    </row>
    <row r="4617" spans="5:5" x14ac:dyDescent="0.35">
      <c r="E4617" s="75"/>
    </row>
    <row r="4618" spans="5:5" x14ac:dyDescent="0.35">
      <c r="E4618" s="75"/>
    </row>
    <row r="4619" spans="5:5" x14ac:dyDescent="0.35">
      <c r="E4619" s="75"/>
    </row>
    <row r="4620" spans="5:5" x14ac:dyDescent="0.35">
      <c r="E4620" s="75"/>
    </row>
    <row r="4621" spans="5:5" x14ac:dyDescent="0.35">
      <c r="E4621" s="75"/>
    </row>
    <row r="4622" spans="5:5" x14ac:dyDescent="0.35">
      <c r="E4622" s="75"/>
    </row>
    <row r="4623" spans="5:5" x14ac:dyDescent="0.35">
      <c r="E4623" s="75"/>
    </row>
    <row r="4624" spans="5:5" x14ac:dyDescent="0.35">
      <c r="E4624" s="75"/>
    </row>
    <row r="4625" spans="5:5" x14ac:dyDescent="0.35">
      <c r="E4625" s="75"/>
    </row>
    <row r="4626" spans="5:5" x14ac:dyDescent="0.35">
      <c r="E4626" s="75"/>
    </row>
    <row r="4627" spans="5:5" x14ac:dyDescent="0.35">
      <c r="E4627" s="75"/>
    </row>
    <row r="4628" spans="5:5" x14ac:dyDescent="0.35">
      <c r="E4628" s="75"/>
    </row>
    <row r="4629" spans="5:5" x14ac:dyDescent="0.35">
      <c r="E4629" s="75"/>
    </row>
    <row r="4630" spans="5:5" x14ac:dyDescent="0.35">
      <c r="E4630" s="75"/>
    </row>
    <row r="4631" spans="5:5" x14ac:dyDescent="0.35">
      <c r="E4631" s="75"/>
    </row>
    <row r="4632" spans="5:5" x14ac:dyDescent="0.35">
      <c r="E4632" s="75"/>
    </row>
    <row r="4633" spans="5:5" x14ac:dyDescent="0.35">
      <c r="E4633" s="75"/>
    </row>
    <row r="4634" spans="5:5" x14ac:dyDescent="0.35">
      <c r="E4634" s="75"/>
    </row>
    <row r="4635" spans="5:5" x14ac:dyDescent="0.35">
      <c r="E4635" s="75"/>
    </row>
    <row r="4636" spans="5:5" x14ac:dyDescent="0.35">
      <c r="E4636" s="75"/>
    </row>
    <row r="4637" spans="5:5" x14ac:dyDescent="0.35">
      <c r="E4637" s="75"/>
    </row>
    <row r="4638" spans="5:5" x14ac:dyDescent="0.35">
      <c r="E4638" s="75"/>
    </row>
    <row r="4639" spans="5:5" x14ac:dyDescent="0.35">
      <c r="E4639" s="75"/>
    </row>
    <row r="4640" spans="5:5" x14ac:dyDescent="0.35">
      <c r="E4640" s="75"/>
    </row>
    <row r="4641" spans="5:5" x14ac:dyDescent="0.35">
      <c r="E4641" s="75"/>
    </row>
    <row r="4642" spans="5:5" x14ac:dyDescent="0.35">
      <c r="E4642" s="75"/>
    </row>
    <row r="4643" spans="5:5" x14ac:dyDescent="0.35">
      <c r="E4643" s="75"/>
    </row>
    <row r="4644" spans="5:5" x14ac:dyDescent="0.35">
      <c r="E4644" s="75"/>
    </row>
    <row r="4645" spans="5:5" x14ac:dyDescent="0.35">
      <c r="E4645" s="75"/>
    </row>
    <row r="4646" spans="5:5" x14ac:dyDescent="0.35">
      <c r="E4646" s="75"/>
    </row>
    <row r="4647" spans="5:5" x14ac:dyDescent="0.35">
      <c r="E4647" s="75"/>
    </row>
    <row r="4648" spans="5:5" x14ac:dyDescent="0.35">
      <c r="E4648" s="75"/>
    </row>
    <row r="4649" spans="5:5" x14ac:dyDescent="0.35">
      <c r="E4649" s="75"/>
    </row>
    <row r="4650" spans="5:5" x14ac:dyDescent="0.35">
      <c r="E4650" s="75"/>
    </row>
    <row r="4651" spans="5:5" x14ac:dyDescent="0.35">
      <c r="E4651" s="75"/>
    </row>
    <row r="4652" spans="5:5" x14ac:dyDescent="0.35">
      <c r="E4652" s="75"/>
    </row>
    <row r="4653" spans="5:5" x14ac:dyDescent="0.35">
      <c r="E4653" s="75"/>
    </row>
    <row r="4654" spans="5:5" x14ac:dyDescent="0.35">
      <c r="E4654" s="75"/>
    </row>
    <row r="4655" spans="5:5" x14ac:dyDescent="0.35">
      <c r="E4655" s="75"/>
    </row>
    <row r="4656" spans="5:5" x14ac:dyDescent="0.35">
      <c r="E4656" s="75"/>
    </row>
    <row r="4657" spans="5:5" x14ac:dyDescent="0.35">
      <c r="E4657" s="75"/>
    </row>
    <row r="4658" spans="5:5" x14ac:dyDescent="0.35">
      <c r="E4658" s="75"/>
    </row>
    <row r="4659" spans="5:5" x14ac:dyDescent="0.35">
      <c r="E4659" s="75"/>
    </row>
    <row r="4660" spans="5:5" x14ac:dyDescent="0.35">
      <c r="E4660" s="75"/>
    </row>
    <row r="4661" spans="5:5" x14ac:dyDescent="0.35">
      <c r="E4661" s="75"/>
    </row>
    <row r="4662" spans="5:5" x14ac:dyDescent="0.35">
      <c r="E4662" s="75"/>
    </row>
    <row r="4663" spans="5:5" x14ac:dyDescent="0.35">
      <c r="E4663" s="75"/>
    </row>
    <row r="4664" spans="5:5" x14ac:dyDescent="0.35">
      <c r="E4664" s="75"/>
    </row>
    <row r="4665" spans="5:5" x14ac:dyDescent="0.35">
      <c r="E4665" s="75"/>
    </row>
    <row r="4666" spans="5:5" x14ac:dyDescent="0.35">
      <c r="E4666" s="75"/>
    </row>
    <row r="4667" spans="5:5" x14ac:dyDescent="0.35">
      <c r="E4667" s="75"/>
    </row>
    <row r="4668" spans="5:5" x14ac:dyDescent="0.35">
      <c r="E4668" s="75"/>
    </row>
    <row r="4669" spans="5:5" x14ac:dyDescent="0.35">
      <c r="E4669" s="75"/>
    </row>
    <row r="4670" spans="5:5" x14ac:dyDescent="0.35">
      <c r="E4670" s="75"/>
    </row>
    <row r="4671" spans="5:5" x14ac:dyDescent="0.35">
      <c r="E4671" s="75"/>
    </row>
    <row r="4672" spans="5:5" x14ac:dyDescent="0.35">
      <c r="E4672" s="75"/>
    </row>
    <row r="4673" spans="5:5" x14ac:dyDescent="0.35">
      <c r="E4673" s="75"/>
    </row>
    <row r="4674" spans="5:5" x14ac:dyDescent="0.35">
      <c r="E4674" s="75"/>
    </row>
    <row r="4675" spans="5:5" x14ac:dyDescent="0.35">
      <c r="E4675" s="75"/>
    </row>
    <row r="4676" spans="5:5" x14ac:dyDescent="0.35">
      <c r="E4676" s="75"/>
    </row>
    <row r="4677" spans="5:5" x14ac:dyDescent="0.35">
      <c r="E4677" s="75"/>
    </row>
    <row r="4678" spans="5:5" x14ac:dyDescent="0.35">
      <c r="E4678" s="75"/>
    </row>
    <row r="4679" spans="5:5" x14ac:dyDescent="0.35">
      <c r="E4679" s="75"/>
    </row>
    <row r="4680" spans="5:5" x14ac:dyDescent="0.35">
      <c r="E4680" s="75"/>
    </row>
    <row r="4681" spans="5:5" x14ac:dyDescent="0.35">
      <c r="E4681" s="75"/>
    </row>
    <row r="4682" spans="5:5" x14ac:dyDescent="0.35">
      <c r="E4682" s="75"/>
    </row>
    <row r="4683" spans="5:5" x14ac:dyDescent="0.35">
      <c r="E4683" s="75"/>
    </row>
    <row r="4684" spans="5:5" x14ac:dyDescent="0.35">
      <c r="E4684" s="75"/>
    </row>
    <row r="4685" spans="5:5" x14ac:dyDescent="0.35">
      <c r="E4685" s="75"/>
    </row>
    <row r="4686" spans="5:5" x14ac:dyDescent="0.35">
      <c r="E4686" s="75"/>
    </row>
    <row r="4687" spans="5:5" x14ac:dyDescent="0.35">
      <c r="E4687" s="75"/>
    </row>
    <row r="4688" spans="5:5" x14ac:dyDescent="0.35">
      <c r="E4688" s="75"/>
    </row>
    <row r="4689" spans="5:5" x14ac:dyDescent="0.35">
      <c r="E4689" s="75"/>
    </row>
    <row r="4690" spans="5:5" x14ac:dyDescent="0.35">
      <c r="E4690" s="75"/>
    </row>
    <row r="4691" spans="5:5" x14ac:dyDescent="0.35">
      <c r="E4691" s="75"/>
    </row>
    <row r="4692" spans="5:5" x14ac:dyDescent="0.35">
      <c r="E4692" s="75"/>
    </row>
    <row r="4693" spans="5:5" x14ac:dyDescent="0.35">
      <c r="E4693" s="75"/>
    </row>
    <row r="4694" spans="5:5" x14ac:dyDescent="0.35">
      <c r="E4694" s="75"/>
    </row>
    <row r="4695" spans="5:5" x14ac:dyDescent="0.35">
      <c r="E4695" s="75"/>
    </row>
    <row r="4696" spans="5:5" x14ac:dyDescent="0.35">
      <c r="E4696" s="75"/>
    </row>
    <row r="4697" spans="5:5" x14ac:dyDescent="0.35">
      <c r="E4697" s="75"/>
    </row>
    <row r="4698" spans="5:5" x14ac:dyDescent="0.35">
      <c r="E4698" s="75"/>
    </row>
    <row r="4699" spans="5:5" x14ac:dyDescent="0.35">
      <c r="E4699" s="75"/>
    </row>
    <row r="4700" spans="5:5" x14ac:dyDescent="0.35">
      <c r="E4700" s="75"/>
    </row>
    <row r="4701" spans="5:5" x14ac:dyDescent="0.35">
      <c r="E4701" s="75"/>
    </row>
    <row r="4702" spans="5:5" x14ac:dyDescent="0.35">
      <c r="E4702" s="75"/>
    </row>
    <row r="4703" spans="5:5" x14ac:dyDescent="0.35">
      <c r="E4703" s="75"/>
    </row>
    <row r="4704" spans="5:5" x14ac:dyDescent="0.35">
      <c r="E4704" s="75"/>
    </row>
    <row r="4705" spans="5:5" x14ac:dyDescent="0.35">
      <c r="E4705" s="75"/>
    </row>
    <row r="4706" spans="5:5" x14ac:dyDescent="0.35">
      <c r="E4706" s="75"/>
    </row>
    <row r="4707" spans="5:5" x14ac:dyDescent="0.35">
      <c r="E4707" s="75"/>
    </row>
    <row r="4708" spans="5:5" x14ac:dyDescent="0.35">
      <c r="E4708" s="75"/>
    </row>
    <row r="4709" spans="5:5" x14ac:dyDescent="0.35">
      <c r="E4709" s="75"/>
    </row>
    <row r="4710" spans="5:5" x14ac:dyDescent="0.35">
      <c r="E4710" s="75"/>
    </row>
    <row r="4711" spans="5:5" x14ac:dyDescent="0.35">
      <c r="E4711" s="75"/>
    </row>
    <row r="4712" spans="5:5" x14ac:dyDescent="0.35">
      <c r="E4712" s="75"/>
    </row>
    <row r="4713" spans="5:5" x14ac:dyDescent="0.35">
      <c r="E4713" s="75"/>
    </row>
    <row r="4714" spans="5:5" x14ac:dyDescent="0.35">
      <c r="E4714" s="75"/>
    </row>
    <row r="4715" spans="5:5" x14ac:dyDescent="0.35">
      <c r="E4715" s="75"/>
    </row>
    <row r="4716" spans="5:5" x14ac:dyDescent="0.35">
      <c r="E4716" s="75"/>
    </row>
    <row r="4717" spans="5:5" x14ac:dyDescent="0.35">
      <c r="E4717" s="75"/>
    </row>
    <row r="4718" spans="5:5" x14ac:dyDescent="0.35">
      <c r="E4718" s="75"/>
    </row>
    <row r="4719" spans="5:5" x14ac:dyDescent="0.35">
      <c r="E4719" s="75"/>
    </row>
    <row r="4720" spans="5:5" x14ac:dyDescent="0.35">
      <c r="E4720" s="75"/>
    </row>
    <row r="4721" spans="5:5" x14ac:dyDescent="0.35">
      <c r="E4721" s="75"/>
    </row>
    <row r="4722" spans="5:5" x14ac:dyDescent="0.35">
      <c r="E4722" s="75"/>
    </row>
    <row r="4723" spans="5:5" x14ac:dyDescent="0.35">
      <c r="E4723" s="75"/>
    </row>
    <row r="4724" spans="5:5" x14ac:dyDescent="0.35">
      <c r="E4724" s="75"/>
    </row>
    <row r="4725" spans="5:5" x14ac:dyDescent="0.35">
      <c r="E4725" s="75"/>
    </row>
    <row r="4726" spans="5:5" x14ac:dyDescent="0.35">
      <c r="E4726" s="75"/>
    </row>
    <row r="4727" spans="5:5" x14ac:dyDescent="0.35">
      <c r="E4727" s="75"/>
    </row>
    <row r="4728" spans="5:5" x14ac:dyDescent="0.35">
      <c r="E4728" s="75"/>
    </row>
    <row r="4729" spans="5:5" x14ac:dyDescent="0.35">
      <c r="E4729" s="75"/>
    </row>
    <row r="4730" spans="5:5" x14ac:dyDescent="0.35">
      <c r="E4730" s="75"/>
    </row>
    <row r="4731" spans="5:5" x14ac:dyDescent="0.35">
      <c r="E4731" s="75"/>
    </row>
    <row r="4732" spans="5:5" x14ac:dyDescent="0.35">
      <c r="E4732" s="75"/>
    </row>
    <row r="4733" spans="5:5" x14ac:dyDescent="0.35">
      <c r="E4733" s="75"/>
    </row>
    <row r="4734" spans="5:5" x14ac:dyDescent="0.35">
      <c r="E4734" s="75"/>
    </row>
    <row r="4735" spans="5:5" x14ac:dyDescent="0.35">
      <c r="E4735" s="75"/>
    </row>
    <row r="4736" spans="5:5" x14ac:dyDescent="0.35">
      <c r="E4736" s="75"/>
    </row>
    <row r="4737" spans="5:5" x14ac:dyDescent="0.35">
      <c r="E4737" s="75"/>
    </row>
    <row r="4738" spans="5:5" x14ac:dyDescent="0.35">
      <c r="E4738" s="75"/>
    </row>
    <row r="4739" spans="5:5" x14ac:dyDescent="0.35">
      <c r="E4739" s="75"/>
    </row>
    <row r="4740" spans="5:5" x14ac:dyDescent="0.35">
      <c r="E4740" s="75"/>
    </row>
    <row r="4741" spans="5:5" x14ac:dyDescent="0.35">
      <c r="E4741" s="75"/>
    </row>
    <row r="4742" spans="5:5" x14ac:dyDescent="0.35">
      <c r="E4742" s="75"/>
    </row>
    <row r="4743" spans="5:5" x14ac:dyDescent="0.35">
      <c r="E4743" s="75"/>
    </row>
    <row r="4744" spans="5:5" x14ac:dyDescent="0.35">
      <c r="E4744" s="75"/>
    </row>
    <row r="4745" spans="5:5" x14ac:dyDescent="0.35">
      <c r="E4745" s="75"/>
    </row>
    <row r="4746" spans="5:5" x14ac:dyDescent="0.35">
      <c r="E4746" s="75"/>
    </row>
    <row r="4747" spans="5:5" x14ac:dyDescent="0.35">
      <c r="E4747" s="75"/>
    </row>
    <row r="4748" spans="5:5" x14ac:dyDescent="0.35">
      <c r="E4748" s="75"/>
    </row>
    <row r="4749" spans="5:5" x14ac:dyDescent="0.35">
      <c r="E4749" s="75"/>
    </row>
    <row r="4750" spans="5:5" x14ac:dyDescent="0.35">
      <c r="E4750" s="75"/>
    </row>
    <row r="4751" spans="5:5" x14ac:dyDescent="0.35">
      <c r="E4751" s="75"/>
    </row>
    <row r="4752" spans="5:5" x14ac:dyDescent="0.35">
      <c r="E4752" s="75"/>
    </row>
    <row r="4753" spans="5:5" x14ac:dyDescent="0.35">
      <c r="E4753" s="75"/>
    </row>
    <row r="4754" spans="5:5" x14ac:dyDescent="0.35">
      <c r="E4754" s="75"/>
    </row>
    <row r="4755" spans="5:5" x14ac:dyDescent="0.35">
      <c r="E4755" s="75"/>
    </row>
    <row r="4756" spans="5:5" x14ac:dyDescent="0.35">
      <c r="E4756" s="75"/>
    </row>
    <row r="4757" spans="5:5" x14ac:dyDescent="0.35">
      <c r="E4757" s="75"/>
    </row>
    <row r="4758" spans="5:5" x14ac:dyDescent="0.35">
      <c r="E4758" s="75"/>
    </row>
    <row r="4759" spans="5:5" x14ac:dyDescent="0.35">
      <c r="E4759" s="75"/>
    </row>
    <row r="4760" spans="5:5" x14ac:dyDescent="0.35">
      <c r="E4760" s="75"/>
    </row>
    <row r="4761" spans="5:5" x14ac:dyDescent="0.35">
      <c r="E4761" s="75"/>
    </row>
    <row r="4762" spans="5:5" x14ac:dyDescent="0.35">
      <c r="E4762" s="75"/>
    </row>
    <row r="4763" spans="5:5" x14ac:dyDescent="0.35">
      <c r="E4763" s="75"/>
    </row>
    <row r="4764" spans="5:5" x14ac:dyDescent="0.35">
      <c r="E4764" s="75"/>
    </row>
    <row r="4765" spans="5:5" x14ac:dyDescent="0.35">
      <c r="E4765" s="75"/>
    </row>
    <row r="4766" spans="5:5" x14ac:dyDescent="0.35">
      <c r="E4766" s="75"/>
    </row>
    <row r="4767" spans="5:5" x14ac:dyDescent="0.35">
      <c r="E4767" s="75"/>
    </row>
    <row r="4768" spans="5:5" x14ac:dyDescent="0.35">
      <c r="E4768" s="75"/>
    </row>
    <row r="4769" spans="5:5" x14ac:dyDescent="0.35">
      <c r="E4769" s="75"/>
    </row>
    <row r="4770" spans="5:5" x14ac:dyDescent="0.35">
      <c r="E4770" s="75"/>
    </row>
    <row r="4771" spans="5:5" x14ac:dyDescent="0.35">
      <c r="E4771" s="75"/>
    </row>
    <row r="4772" spans="5:5" x14ac:dyDescent="0.35">
      <c r="E4772" s="75"/>
    </row>
    <row r="4773" spans="5:5" x14ac:dyDescent="0.35">
      <c r="E4773" s="75"/>
    </row>
    <row r="4774" spans="5:5" x14ac:dyDescent="0.35">
      <c r="E4774" s="75"/>
    </row>
    <row r="4775" spans="5:5" x14ac:dyDescent="0.35">
      <c r="E4775" s="75"/>
    </row>
    <row r="4776" spans="5:5" x14ac:dyDescent="0.35">
      <c r="E4776" s="75"/>
    </row>
    <row r="4777" spans="5:5" x14ac:dyDescent="0.35">
      <c r="E4777" s="75"/>
    </row>
    <row r="4778" spans="5:5" x14ac:dyDescent="0.35">
      <c r="E4778" s="75"/>
    </row>
    <row r="4779" spans="5:5" x14ac:dyDescent="0.35">
      <c r="E4779" s="75"/>
    </row>
    <row r="4780" spans="5:5" x14ac:dyDescent="0.35">
      <c r="E4780" s="75"/>
    </row>
    <row r="4781" spans="5:5" x14ac:dyDescent="0.35">
      <c r="E4781" s="75"/>
    </row>
    <row r="4782" spans="5:5" x14ac:dyDescent="0.35">
      <c r="E4782" s="75"/>
    </row>
    <row r="4783" spans="5:5" x14ac:dyDescent="0.35">
      <c r="E4783" s="75"/>
    </row>
    <row r="4784" spans="5:5" x14ac:dyDescent="0.35">
      <c r="E4784" s="75"/>
    </row>
    <row r="4785" spans="5:5" x14ac:dyDescent="0.35">
      <c r="E4785" s="75"/>
    </row>
    <row r="4786" spans="5:5" x14ac:dyDescent="0.35">
      <c r="E4786" s="75"/>
    </row>
    <row r="4787" spans="5:5" x14ac:dyDescent="0.35">
      <c r="E4787" s="75"/>
    </row>
    <row r="4788" spans="5:5" x14ac:dyDescent="0.35">
      <c r="E4788" s="75"/>
    </row>
    <row r="4789" spans="5:5" x14ac:dyDescent="0.35">
      <c r="E4789" s="75"/>
    </row>
    <row r="4790" spans="5:5" x14ac:dyDescent="0.35">
      <c r="E4790" s="75"/>
    </row>
    <row r="4791" spans="5:5" x14ac:dyDescent="0.35">
      <c r="E4791" s="75"/>
    </row>
    <row r="4792" spans="5:5" x14ac:dyDescent="0.35">
      <c r="E4792" s="75"/>
    </row>
    <row r="4793" spans="5:5" x14ac:dyDescent="0.35">
      <c r="E4793" s="75"/>
    </row>
    <row r="4794" spans="5:5" x14ac:dyDescent="0.35">
      <c r="E4794" s="75"/>
    </row>
    <row r="4795" spans="5:5" x14ac:dyDescent="0.35">
      <c r="E4795" s="75"/>
    </row>
    <row r="4796" spans="5:5" x14ac:dyDescent="0.35">
      <c r="E4796" s="75"/>
    </row>
    <row r="4797" spans="5:5" x14ac:dyDescent="0.35">
      <c r="E4797" s="75"/>
    </row>
    <row r="4798" spans="5:5" x14ac:dyDescent="0.35">
      <c r="E4798" s="75"/>
    </row>
    <row r="4799" spans="5:5" x14ac:dyDescent="0.35">
      <c r="E4799" s="75"/>
    </row>
    <row r="4800" spans="5:5" x14ac:dyDescent="0.35">
      <c r="E4800" s="75"/>
    </row>
    <row r="4801" spans="5:5" x14ac:dyDescent="0.35">
      <c r="E4801" s="75"/>
    </row>
    <row r="4802" spans="5:5" x14ac:dyDescent="0.35">
      <c r="E4802" s="75"/>
    </row>
    <row r="4803" spans="5:5" x14ac:dyDescent="0.35">
      <c r="E4803" s="75"/>
    </row>
    <row r="4804" spans="5:5" x14ac:dyDescent="0.35">
      <c r="E4804" s="75"/>
    </row>
    <row r="4805" spans="5:5" x14ac:dyDescent="0.35">
      <c r="E4805" s="75"/>
    </row>
    <row r="4806" spans="5:5" x14ac:dyDescent="0.35">
      <c r="E4806" s="75"/>
    </row>
    <row r="4807" spans="5:5" x14ac:dyDescent="0.35">
      <c r="E4807" s="75"/>
    </row>
    <row r="4808" spans="5:5" x14ac:dyDescent="0.35">
      <c r="E4808" s="75"/>
    </row>
    <row r="4809" spans="5:5" x14ac:dyDescent="0.35">
      <c r="E4809" s="75"/>
    </row>
    <row r="4810" spans="5:5" x14ac:dyDescent="0.35">
      <c r="E4810" s="75"/>
    </row>
    <row r="4811" spans="5:5" x14ac:dyDescent="0.35">
      <c r="E4811" s="75"/>
    </row>
    <row r="4812" spans="5:5" x14ac:dyDescent="0.35">
      <c r="E4812" s="75"/>
    </row>
    <row r="4813" spans="5:5" x14ac:dyDescent="0.35">
      <c r="E4813" s="75"/>
    </row>
    <row r="4814" spans="5:5" x14ac:dyDescent="0.35">
      <c r="E4814" s="75"/>
    </row>
    <row r="4815" spans="5:5" x14ac:dyDescent="0.35">
      <c r="E4815" s="75"/>
    </row>
    <row r="4816" spans="5:5" x14ac:dyDescent="0.35">
      <c r="E4816" s="75"/>
    </row>
    <row r="4817" spans="5:5" x14ac:dyDescent="0.35">
      <c r="E4817" s="75"/>
    </row>
    <row r="4818" spans="5:5" x14ac:dyDescent="0.35">
      <c r="E4818" s="75"/>
    </row>
    <row r="4819" spans="5:5" x14ac:dyDescent="0.35">
      <c r="E4819" s="75"/>
    </row>
    <row r="4820" spans="5:5" x14ac:dyDescent="0.35">
      <c r="E4820" s="75"/>
    </row>
    <row r="4821" spans="5:5" x14ac:dyDescent="0.35">
      <c r="E4821" s="75"/>
    </row>
    <row r="4822" spans="5:5" x14ac:dyDescent="0.35">
      <c r="E4822" s="75"/>
    </row>
    <row r="4823" spans="5:5" x14ac:dyDescent="0.35">
      <c r="E4823" s="75"/>
    </row>
    <row r="4824" spans="5:5" x14ac:dyDescent="0.35">
      <c r="E4824" s="75"/>
    </row>
    <row r="4825" spans="5:5" x14ac:dyDescent="0.35">
      <c r="E4825" s="75"/>
    </row>
    <row r="4826" spans="5:5" x14ac:dyDescent="0.35">
      <c r="E4826" s="75"/>
    </row>
    <row r="4827" spans="5:5" x14ac:dyDescent="0.35">
      <c r="E4827" s="75"/>
    </row>
    <row r="4828" spans="5:5" x14ac:dyDescent="0.35">
      <c r="E4828" s="75"/>
    </row>
    <row r="4829" spans="5:5" x14ac:dyDescent="0.35">
      <c r="E4829" s="75"/>
    </row>
    <row r="4830" spans="5:5" x14ac:dyDescent="0.35">
      <c r="E4830" s="75"/>
    </row>
    <row r="4831" spans="5:5" x14ac:dyDescent="0.35">
      <c r="E4831" s="75"/>
    </row>
    <row r="4832" spans="5:5" x14ac:dyDescent="0.35">
      <c r="E4832" s="75"/>
    </row>
    <row r="4833" spans="5:5" x14ac:dyDescent="0.35">
      <c r="E4833" s="75"/>
    </row>
    <row r="4834" spans="5:5" x14ac:dyDescent="0.35">
      <c r="E4834" s="75"/>
    </row>
    <row r="4835" spans="5:5" x14ac:dyDescent="0.35">
      <c r="E4835" s="75"/>
    </row>
    <row r="4836" spans="5:5" x14ac:dyDescent="0.35">
      <c r="E4836" s="75"/>
    </row>
    <row r="4837" spans="5:5" x14ac:dyDescent="0.35">
      <c r="E4837" s="75"/>
    </row>
    <row r="4838" spans="5:5" x14ac:dyDescent="0.35">
      <c r="E4838" s="75"/>
    </row>
    <row r="4839" spans="5:5" x14ac:dyDescent="0.35">
      <c r="E4839" s="75"/>
    </row>
    <row r="4840" spans="5:5" x14ac:dyDescent="0.35">
      <c r="E4840" s="75"/>
    </row>
    <row r="4841" spans="5:5" x14ac:dyDescent="0.35">
      <c r="E4841" s="75"/>
    </row>
    <row r="4842" spans="5:5" x14ac:dyDescent="0.35">
      <c r="E4842" s="75"/>
    </row>
    <row r="4843" spans="5:5" x14ac:dyDescent="0.35">
      <c r="E4843" s="75"/>
    </row>
    <row r="4844" spans="5:5" x14ac:dyDescent="0.35">
      <c r="E4844" s="75"/>
    </row>
    <row r="4845" spans="5:5" x14ac:dyDescent="0.35">
      <c r="E4845" s="75"/>
    </row>
    <row r="4846" spans="5:5" x14ac:dyDescent="0.35">
      <c r="E4846" s="75"/>
    </row>
    <row r="4847" spans="5:5" x14ac:dyDescent="0.35">
      <c r="E4847" s="75"/>
    </row>
    <row r="4848" spans="5:5" x14ac:dyDescent="0.35">
      <c r="E4848" s="75"/>
    </row>
    <row r="4849" spans="5:5" x14ac:dyDescent="0.35">
      <c r="E4849" s="75"/>
    </row>
    <row r="4850" spans="5:5" x14ac:dyDescent="0.35">
      <c r="E4850" s="75"/>
    </row>
    <row r="4851" spans="5:5" x14ac:dyDescent="0.35">
      <c r="E4851" s="75"/>
    </row>
    <row r="4852" spans="5:5" x14ac:dyDescent="0.35">
      <c r="E4852" s="75"/>
    </row>
    <row r="4853" spans="5:5" x14ac:dyDescent="0.35">
      <c r="E4853" s="75"/>
    </row>
    <row r="4854" spans="5:5" x14ac:dyDescent="0.35">
      <c r="E4854" s="75"/>
    </row>
    <row r="4855" spans="5:5" x14ac:dyDescent="0.35">
      <c r="E4855" s="75"/>
    </row>
    <row r="4856" spans="5:5" x14ac:dyDescent="0.35">
      <c r="E4856" s="75"/>
    </row>
    <row r="4857" spans="5:5" x14ac:dyDescent="0.35">
      <c r="E4857" s="75"/>
    </row>
    <row r="4858" spans="5:5" x14ac:dyDescent="0.35">
      <c r="E4858" s="75"/>
    </row>
    <row r="4859" spans="5:5" x14ac:dyDescent="0.35">
      <c r="E4859" s="75"/>
    </row>
    <row r="4860" spans="5:5" x14ac:dyDescent="0.35">
      <c r="E4860" s="75"/>
    </row>
    <row r="4861" spans="5:5" x14ac:dyDescent="0.35">
      <c r="E4861" s="75"/>
    </row>
    <row r="4862" spans="5:5" x14ac:dyDescent="0.35">
      <c r="E4862" s="75"/>
    </row>
    <row r="4863" spans="5:5" x14ac:dyDescent="0.35">
      <c r="E4863" s="75"/>
    </row>
    <row r="4864" spans="5:5" x14ac:dyDescent="0.35">
      <c r="E4864" s="75"/>
    </row>
    <row r="4865" spans="5:5" x14ac:dyDescent="0.35">
      <c r="E4865" s="75"/>
    </row>
    <row r="4866" spans="5:5" x14ac:dyDescent="0.35">
      <c r="E4866" s="75"/>
    </row>
    <row r="4867" spans="5:5" x14ac:dyDescent="0.35">
      <c r="E4867" s="75"/>
    </row>
    <row r="4868" spans="5:5" x14ac:dyDescent="0.35">
      <c r="E4868" s="75"/>
    </row>
    <row r="4869" spans="5:5" x14ac:dyDescent="0.35">
      <c r="E4869" s="75"/>
    </row>
    <row r="4870" spans="5:5" x14ac:dyDescent="0.35">
      <c r="E4870" s="75"/>
    </row>
    <row r="4871" spans="5:5" x14ac:dyDescent="0.35">
      <c r="E4871" s="75"/>
    </row>
    <row r="4872" spans="5:5" x14ac:dyDescent="0.35">
      <c r="E4872" s="75"/>
    </row>
    <row r="4873" spans="5:5" x14ac:dyDescent="0.35">
      <c r="E4873" s="75"/>
    </row>
    <row r="4874" spans="5:5" x14ac:dyDescent="0.35">
      <c r="E4874" s="75"/>
    </row>
    <row r="4875" spans="5:5" x14ac:dyDescent="0.35">
      <c r="E4875" s="75"/>
    </row>
    <row r="4876" spans="5:5" x14ac:dyDescent="0.35">
      <c r="E4876" s="75"/>
    </row>
    <row r="4877" spans="5:5" x14ac:dyDescent="0.35">
      <c r="E4877" s="75"/>
    </row>
    <row r="4878" spans="5:5" x14ac:dyDescent="0.35">
      <c r="E4878" s="75"/>
    </row>
    <row r="4879" spans="5:5" x14ac:dyDescent="0.35">
      <c r="E4879" s="75"/>
    </row>
    <row r="4880" spans="5:5" x14ac:dyDescent="0.35">
      <c r="E4880" s="75"/>
    </row>
    <row r="4881" spans="5:5" x14ac:dyDescent="0.35">
      <c r="E4881" s="75"/>
    </row>
    <row r="4882" spans="5:5" x14ac:dyDescent="0.35">
      <c r="E4882" s="75"/>
    </row>
    <row r="4883" spans="5:5" x14ac:dyDescent="0.35">
      <c r="E4883" s="75"/>
    </row>
    <row r="4884" spans="5:5" x14ac:dyDescent="0.35">
      <c r="E4884" s="75"/>
    </row>
    <row r="4885" spans="5:5" x14ac:dyDescent="0.35">
      <c r="E4885" s="75"/>
    </row>
    <row r="4886" spans="5:5" x14ac:dyDescent="0.35">
      <c r="E4886" s="75"/>
    </row>
    <row r="4887" spans="5:5" x14ac:dyDescent="0.35">
      <c r="E4887" s="75"/>
    </row>
    <row r="4888" spans="5:5" x14ac:dyDescent="0.35">
      <c r="E4888" s="75"/>
    </row>
    <row r="4889" spans="5:5" x14ac:dyDescent="0.35">
      <c r="E4889" s="75"/>
    </row>
    <row r="4890" spans="5:5" x14ac:dyDescent="0.35">
      <c r="E4890" s="75"/>
    </row>
    <row r="4891" spans="5:5" x14ac:dyDescent="0.35">
      <c r="E4891" s="75"/>
    </row>
    <row r="4892" spans="5:5" x14ac:dyDescent="0.35">
      <c r="E4892" s="75"/>
    </row>
    <row r="4893" spans="5:5" x14ac:dyDescent="0.35">
      <c r="E4893" s="75"/>
    </row>
    <row r="4894" spans="5:5" x14ac:dyDescent="0.35">
      <c r="E4894" s="75"/>
    </row>
    <row r="4895" spans="5:5" x14ac:dyDescent="0.35">
      <c r="E4895" s="75"/>
    </row>
    <row r="4896" spans="5:5" x14ac:dyDescent="0.35">
      <c r="E4896" s="75"/>
    </row>
    <row r="4897" spans="5:5" x14ac:dyDescent="0.35">
      <c r="E4897" s="75"/>
    </row>
    <row r="4898" spans="5:5" x14ac:dyDescent="0.35">
      <c r="E4898" s="75"/>
    </row>
    <row r="4899" spans="5:5" x14ac:dyDescent="0.35">
      <c r="E4899" s="75"/>
    </row>
    <row r="4900" spans="5:5" x14ac:dyDescent="0.35">
      <c r="E4900" s="75"/>
    </row>
    <row r="4901" spans="5:5" x14ac:dyDescent="0.35">
      <c r="E4901" s="75"/>
    </row>
    <row r="4902" spans="5:5" x14ac:dyDescent="0.35">
      <c r="E4902" s="75"/>
    </row>
    <row r="4903" spans="5:5" x14ac:dyDescent="0.35">
      <c r="E4903" s="75"/>
    </row>
    <row r="4904" spans="5:5" x14ac:dyDescent="0.35">
      <c r="E4904" s="75"/>
    </row>
    <row r="4905" spans="5:5" x14ac:dyDescent="0.35">
      <c r="E4905" s="75"/>
    </row>
    <row r="4906" spans="5:5" x14ac:dyDescent="0.35">
      <c r="E4906" s="75"/>
    </row>
    <row r="4907" spans="5:5" x14ac:dyDescent="0.35">
      <c r="E4907" s="75"/>
    </row>
    <row r="4908" spans="5:5" x14ac:dyDescent="0.35">
      <c r="E4908" s="75"/>
    </row>
    <row r="4909" spans="5:5" x14ac:dyDescent="0.35">
      <c r="E4909" s="75"/>
    </row>
    <row r="4910" spans="5:5" x14ac:dyDescent="0.35">
      <c r="E4910" s="75"/>
    </row>
    <row r="4911" spans="5:5" x14ac:dyDescent="0.35">
      <c r="E4911" s="75"/>
    </row>
    <row r="4912" spans="5:5" x14ac:dyDescent="0.35">
      <c r="E4912" s="75"/>
    </row>
    <row r="4913" spans="5:5" x14ac:dyDescent="0.35">
      <c r="E4913" s="75"/>
    </row>
    <row r="4914" spans="5:5" x14ac:dyDescent="0.35">
      <c r="E4914" s="75"/>
    </row>
    <row r="4915" spans="5:5" x14ac:dyDescent="0.35">
      <c r="E4915" s="75"/>
    </row>
    <row r="4916" spans="5:5" x14ac:dyDescent="0.35">
      <c r="E4916" s="75"/>
    </row>
    <row r="4917" spans="5:5" x14ac:dyDescent="0.35">
      <c r="E4917" s="75"/>
    </row>
    <row r="4918" spans="5:5" x14ac:dyDescent="0.35">
      <c r="E4918" s="75"/>
    </row>
    <row r="4919" spans="5:5" x14ac:dyDescent="0.35">
      <c r="E4919" s="75"/>
    </row>
    <row r="4920" spans="5:5" x14ac:dyDescent="0.35">
      <c r="E4920" s="75"/>
    </row>
    <row r="4921" spans="5:5" x14ac:dyDescent="0.35">
      <c r="E4921" s="75"/>
    </row>
    <row r="4922" spans="5:5" x14ac:dyDescent="0.35">
      <c r="E4922" s="75"/>
    </row>
    <row r="4923" spans="5:5" x14ac:dyDescent="0.35">
      <c r="E4923" s="75"/>
    </row>
    <row r="4924" spans="5:5" x14ac:dyDescent="0.35">
      <c r="E4924" s="75"/>
    </row>
    <row r="4925" spans="5:5" x14ac:dyDescent="0.35">
      <c r="E4925" s="75"/>
    </row>
    <row r="4926" spans="5:5" x14ac:dyDescent="0.35">
      <c r="E4926" s="75"/>
    </row>
    <row r="4927" spans="5:5" x14ac:dyDescent="0.35">
      <c r="E4927" s="75"/>
    </row>
    <row r="4928" spans="5:5" x14ac:dyDescent="0.35">
      <c r="E4928" s="75"/>
    </row>
    <row r="4929" spans="5:5" x14ac:dyDescent="0.35">
      <c r="E4929" s="75"/>
    </row>
    <row r="4930" spans="5:5" x14ac:dyDescent="0.35">
      <c r="E4930" s="75"/>
    </row>
    <row r="4931" spans="5:5" x14ac:dyDescent="0.35">
      <c r="E4931" s="75"/>
    </row>
    <row r="4932" spans="5:5" x14ac:dyDescent="0.35">
      <c r="E4932" s="75"/>
    </row>
    <row r="4933" spans="5:5" x14ac:dyDescent="0.35">
      <c r="E4933" s="75"/>
    </row>
    <row r="4934" spans="5:5" x14ac:dyDescent="0.35">
      <c r="E4934" s="75"/>
    </row>
    <row r="4935" spans="5:5" x14ac:dyDescent="0.35">
      <c r="E4935" s="75"/>
    </row>
    <row r="4936" spans="5:5" x14ac:dyDescent="0.35">
      <c r="E4936" s="75"/>
    </row>
    <row r="4937" spans="5:5" x14ac:dyDescent="0.35">
      <c r="E4937" s="75"/>
    </row>
    <row r="4938" spans="5:5" x14ac:dyDescent="0.35">
      <c r="E4938" s="75"/>
    </row>
    <row r="4939" spans="5:5" x14ac:dyDescent="0.35">
      <c r="E4939" s="75"/>
    </row>
    <row r="4940" spans="5:5" x14ac:dyDescent="0.35">
      <c r="E4940" s="75"/>
    </row>
    <row r="4941" spans="5:5" x14ac:dyDescent="0.35">
      <c r="E4941" s="75"/>
    </row>
    <row r="4942" spans="5:5" x14ac:dyDescent="0.35">
      <c r="E4942" s="75"/>
    </row>
    <row r="4943" spans="5:5" x14ac:dyDescent="0.35">
      <c r="E4943" s="75"/>
    </row>
    <row r="4944" spans="5:5" x14ac:dyDescent="0.35">
      <c r="E4944" s="75"/>
    </row>
    <row r="4945" spans="5:5" x14ac:dyDescent="0.35">
      <c r="E4945" s="75"/>
    </row>
    <row r="4946" spans="5:5" x14ac:dyDescent="0.35">
      <c r="E4946" s="75"/>
    </row>
    <row r="4947" spans="5:5" x14ac:dyDescent="0.35">
      <c r="E4947" s="75"/>
    </row>
    <row r="4948" spans="5:5" x14ac:dyDescent="0.35">
      <c r="E4948" s="75"/>
    </row>
    <row r="4949" spans="5:5" x14ac:dyDescent="0.35">
      <c r="E4949" s="75"/>
    </row>
    <row r="4950" spans="5:5" x14ac:dyDescent="0.35">
      <c r="E4950" s="75"/>
    </row>
    <row r="4951" spans="5:5" x14ac:dyDescent="0.35">
      <c r="E4951" s="75"/>
    </row>
    <row r="4952" spans="5:5" x14ac:dyDescent="0.35">
      <c r="E4952" s="75"/>
    </row>
    <row r="4953" spans="5:5" x14ac:dyDescent="0.35">
      <c r="E4953" s="75"/>
    </row>
    <row r="4954" spans="5:5" x14ac:dyDescent="0.35">
      <c r="E4954" s="75"/>
    </row>
    <row r="4955" spans="5:5" x14ac:dyDescent="0.35">
      <c r="E4955" s="75"/>
    </row>
    <row r="4956" spans="5:5" x14ac:dyDescent="0.35">
      <c r="E4956" s="75"/>
    </row>
    <row r="4957" spans="5:5" x14ac:dyDescent="0.35">
      <c r="E4957" s="75"/>
    </row>
    <row r="4958" spans="5:5" x14ac:dyDescent="0.35">
      <c r="E4958" s="75"/>
    </row>
    <row r="4959" spans="5:5" x14ac:dyDescent="0.35">
      <c r="E4959" s="75"/>
    </row>
    <row r="4960" spans="5:5" x14ac:dyDescent="0.35">
      <c r="E4960" s="75"/>
    </row>
    <row r="4961" spans="5:5" x14ac:dyDescent="0.35">
      <c r="E4961" s="75"/>
    </row>
    <row r="4962" spans="5:5" x14ac:dyDescent="0.35">
      <c r="E4962" s="75"/>
    </row>
    <row r="4963" spans="5:5" x14ac:dyDescent="0.35">
      <c r="E4963" s="75"/>
    </row>
    <row r="4964" spans="5:5" x14ac:dyDescent="0.35">
      <c r="E4964" s="75"/>
    </row>
    <row r="4965" spans="5:5" x14ac:dyDescent="0.35">
      <c r="E4965" s="75"/>
    </row>
    <row r="4966" spans="5:5" x14ac:dyDescent="0.35">
      <c r="E4966" s="75"/>
    </row>
    <row r="4967" spans="5:5" x14ac:dyDescent="0.35">
      <c r="E4967" s="75"/>
    </row>
    <row r="4968" spans="5:5" x14ac:dyDescent="0.35">
      <c r="E4968" s="75"/>
    </row>
    <row r="4969" spans="5:5" x14ac:dyDescent="0.35">
      <c r="E4969" s="75"/>
    </row>
    <row r="4970" spans="5:5" x14ac:dyDescent="0.35">
      <c r="E4970" s="75"/>
    </row>
    <row r="4971" spans="5:5" x14ac:dyDescent="0.35">
      <c r="E4971" s="75"/>
    </row>
    <row r="4972" spans="5:5" x14ac:dyDescent="0.35">
      <c r="E4972" s="75"/>
    </row>
    <row r="4973" spans="5:5" x14ac:dyDescent="0.35">
      <c r="E4973" s="75"/>
    </row>
    <row r="4974" spans="5:5" x14ac:dyDescent="0.35">
      <c r="E4974" s="75"/>
    </row>
    <row r="4975" spans="5:5" x14ac:dyDescent="0.35">
      <c r="E4975" s="75"/>
    </row>
    <row r="4976" spans="5:5" x14ac:dyDescent="0.35">
      <c r="E4976" s="75"/>
    </row>
    <row r="4977" spans="5:5" x14ac:dyDescent="0.35">
      <c r="E4977" s="75"/>
    </row>
    <row r="4978" spans="5:5" x14ac:dyDescent="0.35">
      <c r="E4978" s="75"/>
    </row>
    <row r="4979" spans="5:5" x14ac:dyDescent="0.35">
      <c r="E4979" s="75"/>
    </row>
    <row r="4980" spans="5:5" x14ac:dyDescent="0.35">
      <c r="E4980" s="75"/>
    </row>
    <row r="4981" spans="5:5" x14ac:dyDescent="0.35">
      <c r="E4981" s="75"/>
    </row>
    <row r="4982" spans="5:5" x14ac:dyDescent="0.35">
      <c r="E4982" s="75"/>
    </row>
    <row r="4983" spans="5:5" x14ac:dyDescent="0.35">
      <c r="E4983" s="75"/>
    </row>
    <row r="4984" spans="5:5" x14ac:dyDescent="0.35">
      <c r="E4984" s="75"/>
    </row>
    <row r="4985" spans="5:5" x14ac:dyDescent="0.35">
      <c r="E4985" s="75"/>
    </row>
    <row r="4986" spans="5:5" x14ac:dyDescent="0.35">
      <c r="E4986" s="75"/>
    </row>
    <row r="4987" spans="5:5" x14ac:dyDescent="0.35">
      <c r="E4987" s="75"/>
    </row>
    <row r="4988" spans="5:5" x14ac:dyDescent="0.35">
      <c r="E4988" s="75"/>
    </row>
    <row r="4989" spans="5:5" x14ac:dyDescent="0.35">
      <c r="E4989" s="75"/>
    </row>
    <row r="4990" spans="5:5" x14ac:dyDescent="0.35">
      <c r="E4990" s="75"/>
    </row>
    <row r="4991" spans="5:5" x14ac:dyDescent="0.35">
      <c r="E4991" s="75"/>
    </row>
    <row r="4992" spans="5:5" x14ac:dyDescent="0.35">
      <c r="E4992" s="75"/>
    </row>
    <row r="4993" spans="5:5" x14ac:dyDescent="0.35">
      <c r="E4993" s="75"/>
    </row>
    <row r="4994" spans="5:5" x14ac:dyDescent="0.35">
      <c r="E4994" s="75"/>
    </row>
    <row r="4995" spans="5:5" x14ac:dyDescent="0.35">
      <c r="E4995" s="75"/>
    </row>
    <row r="4996" spans="5:5" x14ac:dyDescent="0.35">
      <c r="E4996" s="75"/>
    </row>
    <row r="4997" spans="5:5" x14ac:dyDescent="0.35">
      <c r="E4997" s="75"/>
    </row>
    <row r="4998" spans="5:5" x14ac:dyDescent="0.35">
      <c r="E4998" s="75"/>
    </row>
    <row r="4999" spans="5:5" x14ac:dyDescent="0.35">
      <c r="E4999" s="75"/>
    </row>
    <row r="5000" spans="5:5" x14ac:dyDescent="0.35">
      <c r="E5000" s="75"/>
    </row>
    <row r="5001" spans="5:5" x14ac:dyDescent="0.35">
      <c r="E5001" s="75"/>
    </row>
    <row r="5002" spans="5:5" x14ac:dyDescent="0.35">
      <c r="E5002" s="75"/>
    </row>
    <row r="5003" spans="5:5" x14ac:dyDescent="0.35">
      <c r="E5003" s="75"/>
    </row>
    <row r="5004" spans="5:5" x14ac:dyDescent="0.35">
      <c r="E5004" s="75"/>
    </row>
    <row r="5005" spans="5:5" x14ac:dyDescent="0.35">
      <c r="E5005" s="75"/>
    </row>
    <row r="5006" spans="5:5" x14ac:dyDescent="0.35">
      <c r="E5006" s="75"/>
    </row>
    <row r="5007" spans="5:5" x14ac:dyDescent="0.35">
      <c r="E5007" s="75"/>
    </row>
    <row r="5008" spans="5:5" x14ac:dyDescent="0.35">
      <c r="E5008" s="75"/>
    </row>
    <row r="5009" spans="5:5" x14ac:dyDescent="0.35">
      <c r="E5009" s="75"/>
    </row>
    <row r="5010" spans="5:5" x14ac:dyDescent="0.35">
      <c r="E5010" s="75"/>
    </row>
    <row r="5011" spans="5:5" x14ac:dyDescent="0.35">
      <c r="E5011" s="75"/>
    </row>
    <row r="5012" spans="5:5" x14ac:dyDescent="0.35">
      <c r="E5012" s="75"/>
    </row>
    <row r="5013" spans="5:5" x14ac:dyDescent="0.35">
      <c r="E5013" s="75"/>
    </row>
    <row r="5014" spans="5:5" x14ac:dyDescent="0.35">
      <c r="E5014" s="75"/>
    </row>
    <row r="5015" spans="5:5" x14ac:dyDescent="0.35">
      <c r="E5015" s="75"/>
    </row>
    <row r="5016" spans="5:5" x14ac:dyDescent="0.35">
      <c r="E5016" s="75"/>
    </row>
    <row r="5017" spans="5:5" x14ac:dyDescent="0.35">
      <c r="E5017" s="75"/>
    </row>
    <row r="5018" spans="5:5" x14ac:dyDescent="0.35">
      <c r="E5018" s="75"/>
    </row>
    <row r="5019" spans="5:5" x14ac:dyDescent="0.35">
      <c r="E5019" s="75"/>
    </row>
    <row r="5020" spans="5:5" x14ac:dyDescent="0.35">
      <c r="E5020" s="75"/>
    </row>
    <row r="5021" spans="5:5" x14ac:dyDescent="0.35">
      <c r="E5021" s="75"/>
    </row>
    <row r="5022" spans="5:5" x14ac:dyDescent="0.35">
      <c r="E5022" s="75"/>
    </row>
    <row r="5023" spans="5:5" x14ac:dyDescent="0.35">
      <c r="E5023" s="75"/>
    </row>
    <row r="5024" spans="5:5" x14ac:dyDescent="0.35">
      <c r="E5024" s="75"/>
    </row>
    <row r="5025" spans="5:5" x14ac:dyDescent="0.35">
      <c r="E5025" s="75"/>
    </row>
    <row r="5026" spans="5:5" x14ac:dyDescent="0.35">
      <c r="E5026" s="75"/>
    </row>
    <row r="5027" spans="5:5" x14ac:dyDescent="0.35">
      <c r="E5027" s="75"/>
    </row>
    <row r="5028" spans="5:5" x14ac:dyDescent="0.35">
      <c r="E5028" s="75"/>
    </row>
    <row r="5029" spans="5:5" x14ac:dyDescent="0.35">
      <c r="E5029" s="75"/>
    </row>
    <row r="5030" spans="5:5" x14ac:dyDescent="0.35">
      <c r="E5030" s="75"/>
    </row>
    <row r="5031" spans="5:5" x14ac:dyDescent="0.35">
      <c r="E5031" s="75"/>
    </row>
    <row r="5032" spans="5:5" x14ac:dyDescent="0.35">
      <c r="E5032" s="75"/>
    </row>
    <row r="5033" spans="5:5" x14ac:dyDescent="0.35">
      <c r="E5033" s="75"/>
    </row>
    <row r="5034" spans="5:5" x14ac:dyDescent="0.35">
      <c r="E5034" s="75"/>
    </row>
    <row r="5035" spans="5:5" x14ac:dyDescent="0.35">
      <c r="E5035" s="75"/>
    </row>
    <row r="5036" spans="5:5" x14ac:dyDescent="0.35">
      <c r="E5036" s="75"/>
    </row>
    <row r="5037" spans="5:5" x14ac:dyDescent="0.35">
      <c r="E5037" s="75"/>
    </row>
    <row r="5038" spans="5:5" x14ac:dyDescent="0.35">
      <c r="E5038" s="75"/>
    </row>
    <row r="5039" spans="5:5" x14ac:dyDescent="0.35">
      <c r="E5039" s="75"/>
    </row>
    <row r="5040" spans="5:5" x14ac:dyDescent="0.35">
      <c r="E5040" s="75"/>
    </row>
    <row r="5041" spans="5:5" x14ac:dyDescent="0.35">
      <c r="E5041" s="75"/>
    </row>
    <row r="5042" spans="5:5" x14ac:dyDescent="0.35">
      <c r="E5042" s="75"/>
    </row>
    <row r="5043" spans="5:5" x14ac:dyDescent="0.35">
      <c r="E5043" s="75"/>
    </row>
    <row r="5044" spans="5:5" x14ac:dyDescent="0.35">
      <c r="E5044" s="75"/>
    </row>
    <row r="5045" spans="5:5" x14ac:dyDescent="0.35">
      <c r="E5045" s="75"/>
    </row>
    <row r="5046" spans="5:5" x14ac:dyDescent="0.35">
      <c r="E5046" s="75"/>
    </row>
    <row r="5047" spans="5:5" x14ac:dyDescent="0.35">
      <c r="E5047" s="75"/>
    </row>
    <row r="5048" spans="5:5" x14ac:dyDescent="0.35">
      <c r="E5048" s="75"/>
    </row>
    <row r="5049" spans="5:5" x14ac:dyDescent="0.35">
      <c r="E5049" s="75"/>
    </row>
    <row r="5050" spans="5:5" x14ac:dyDescent="0.35">
      <c r="E5050" s="75"/>
    </row>
    <row r="5051" spans="5:5" x14ac:dyDescent="0.35">
      <c r="E5051" s="75"/>
    </row>
    <row r="5052" spans="5:5" x14ac:dyDescent="0.35">
      <c r="E5052" s="75"/>
    </row>
    <row r="5053" spans="5:5" x14ac:dyDescent="0.35">
      <c r="E5053" s="75"/>
    </row>
    <row r="5054" spans="5:5" x14ac:dyDescent="0.35">
      <c r="E5054" s="75"/>
    </row>
    <row r="5055" spans="5:5" x14ac:dyDescent="0.35">
      <c r="E5055" s="75"/>
    </row>
    <row r="5056" spans="5:5" x14ac:dyDescent="0.35">
      <c r="E5056" s="75"/>
    </row>
    <row r="5057" spans="5:5" x14ac:dyDescent="0.35">
      <c r="E5057" s="75"/>
    </row>
    <row r="5058" spans="5:5" x14ac:dyDescent="0.35">
      <c r="E5058" s="75"/>
    </row>
    <row r="5059" spans="5:5" x14ac:dyDescent="0.35">
      <c r="E5059" s="75"/>
    </row>
    <row r="5060" spans="5:5" x14ac:dyDescent="0.35">
      <c r="E5060" s="75"/>
    </row>
    <row r="5061" spans="5:5" x14ac:dyDescent="0.35">
      <c r="E5061" s="75"/>
    </row>
    <row r="5062" spans="5:5" x14ac:dyDescent="0.35">
      <c r="E5062" s="75"/>
    </row>
    <row r="5063" spans="5:5" x14ac:dyDescent="0.35">
      <c r="E5063" s="75"/>
    </row>
    <row r="5064" spans="5:5" x14ac:dyDescent="0.35">
      <c r="E5064" s="75"/>
    </row>
    <row r="5065" spans="5:5" x14ac:dyDescent="0.35">
      <c r="E5065" s="75"/>
    </row>
    <row r="5066" spans="5:5" x14ac:dyDescent="0.35">
      <c r="E5066" s="75"/>
    </row>
    <row r="5067" spans="5:5" x14ac:dyDescent="0.35">
      <c r="E5067" s="75"/>
    </row>
    <row r="5068" spans="5:5" x14ac:dyDescent="0.35">
      <c r="E5068" s="75"/>
    </row>
    <row r="5069" spans="5:5" x14ac:dyDescent="0.35">
      <c r="E5069" s="75"/>
    </row>
    <row r="5070" spans="5:5" x14ac:dyDescent="0.35">
      <c r="E5070" s="75"/>
    </row>
    <row r="5071" spans="5:5" x14ac:dyDescent="0.35">
      <c r="E5071" s="75"/>
    </row>
    <row r="5072" spans="5:5" x14ac:dyDescent="0.35">
      <c r="E5072" s="75"/>
    </row>
    <row r="5073" spans="5:5" x14ac:dyDescent="0.35">
      <c r="E5073" s="75"/>
    </row>
    <row r="5074" spans="5:5" x14ac:dyDescent="0.35">
      <c r="E5074" s="75"/>
    </row>
    <row r="5075" spans="5:5" x14ac:dyDescent="0.35">
      <c r="E5075" s="75"/>
    </row>
    <row r="5076" spans="5:5" x14ac:dyDescent="0.35">
      <c r="E5076" s="75"/>
    </row>
    <row r="5077" spans="5:5" x14ac:dyDescent="0.35">
      <c r="E5077" s="75"/>
    </row>
    <row r="5078" spans="5:5" x14ac:dyDescent="0.35">
      <c r="E5078" s="75"/>
    </row>
    <row r="5079" spans="5:5" x14ac:dyDescent="0.35">
      <c r="E5079" s="75"/>
    </row>
    <row r="5080" spans="5:5" x14ac:dyDescent="0.35">
      <c r="E5080" s="75"/>
    </row>
    <row r="5081" spans="5:5" x14ac:dyDescent="0.35">
      <c r="E5081" s="75"/>
    </row>
    <row r="5082" spans="5:5" x14ac:dyDescent="0.35">
      <c r="E5082" s="75"/>
    </row>
    <row r="5083" spans="5:5" x14ac:dyDescent="0.35">
      <c r="E5083" s="75"/>
    </row>
    <row r="5084" spans="5:5" x14ac:dyDescent="0.35">
      <c r="E5084" s="75"/>
    </row>
    <row r="5085" spans="5:5" x14ac:dyDescent="0.35">
      <c r="E5085" s="75"/>
    </row>
    <row r="5086" spans="5:5" x14ac:dyDescent="0.35">
      <c r="E5086" s="75"/>
    </row>
    <row r="5087" spans="5:5" x14ac:dyDescent="0.35">
      <c r="E5087" s="75"/>
    </row>
    <row r="5088" spans="5:5" x14ac:dyDescent="0.35">
      <c r="E5088" s="75"/>
    </row>
    <row r="5089" spans="5:5" x14ac:dyDescent="0.35">
      <c r="E5089" s="75"/>
    </row>
    <row r="5090" spans="5:5" x14ac:dyDescent="0.35">
      <c r="E5090" s="75"/>
    </row>
    <row r="5091" spans="5:5" x14ac:dyDescent="0.35">
      <c r="E5091" s="75"/>
    </row>
    <row r="5092" spans="5:5" x14ac:dyDescent="0.35">
      <c r="E5092" s="75"/>
    </row>
    <row r="5093" spans="5:5" x14ac:dyDescent="0.35">
      <c r="E5093" s="75"/>
    </row>
    <row r="5094" spans="5:5" x14ac:dyDescent="0.35">
      <c r="E5094" s="75"/>
    </row>
    <row r="5095" spans="5:5" x14ac:dyDescent="0.35">
      <c r="E5095" s="75"/>
    </row>
    <row r="5096" spans="5:5" x14ac:dyDescent="0.35">
      <c r="E5096" s="75"/>
    </row>
    <row r="5097" spans="5:5" x14ac:dyDescent="0.35">
      <c r="E5097" s="75"/>
    </row>
    <row r="5098" spans="5:5" x14ac:dyDescent="0.35">
      <c r="E5098" s="75"/>
    </row>
    <row r="5099" spans="5:5" x14ac:dyDescent="0.35">
      <c r="E5099" s="75"/>
    </row>
    <row r="5100" spans="5:5" x14ac:dyDescent="0.35">
      <c r="E5100" s="75"/>
    </row>
    <row r="5101" spans="5:5" x14ac:dyDescent="0.35">
      <c r="E5101" s="75"/>
    </row>
    <row r="5102" spans="5:5" x14ac:dyDescent="0.35">
      <c r="E5102" s="75"/>
    </row>
    <row r="5103" spans="5:5" x14ac:dyDescent="0.35">
      <c r="E5103" s="75"/>
    </row>
    <row r="5104" spans="5:5" x14ac:dyDescent="0.35">
      <c r="E5104" s="75"/>
    </row>
    <row r="5105" spans="5:5" x14ac:dyDescent="0.35">
      <c r="E5105" s="75"/>
    </row>
    <row r="5106" spans="5:5" x14ac:dyDescent="0.35">
      <c r="E5106" s="75"/>
    </row>
    <row r="5107" spans="5:5" x14ac:dyDescent="0.35">
      <c r="E5107" s="75"/>
    </row>
    <row r="5108" spans="5:5" x14ac:dyDescent="0.35">
      <c r="E5108" s="75"/>
    </row>
    <row r="5109" spans="5:5" x14ac:dyDescent="0.35">
      <c r="E5109" s="75"/>
    </row>
    <row r="5110" spans="5:5" x14ac:dyDescent="0.35">
      <c r="E5110" s="75"/>
    </row>
    <row r="5111" spans="5:5" x14ac:dyDescent="0.35">
      <c r="E5111" s="75"/>
    </row>
    <row r="5112" spans="5:5" x14ac:dyDescent="0.35">
      <c r="E5112" s="75"/>
    </row>
    <row r="5113" spans="5:5" x14ac:dyDescent="0.35">
      <c r="E5113" s="75"/>
    </row>
    <row r="5114" spans="5:5" x14ac:dyDescent="0.35">
      <c r="E5114" s="75"/>
    </row>
    <row r="5115" spans="5:5" x14ac:dyDescent="0.35">
      <c r="E5115" s="75"/>
    </row>
    <row r="5116" spans="5:5" x14ac:dyDescent="0.35">
      <c r="E5116" s="75"/>
    </row>
    <row r="5117" spans="5:5" x14ac:dyDescent="0.35">
      <c r="E5117" s="75"/>
    </row>
    <row r="5118" spans="5:5" x14ac:dyDescent="0.35">
      <c r="E5118" s="75"/>
    </row>
    <row r="5119" spans="5:5" x14ac:dyDescent="0.35">
      <c r="E5119" s="75"/>
    </row>
    <row r="5120" spans="5:5" x14ac:dyDescent="0.35">
      <c r="E5120" s="75"/>
    </row>
    <row r="5121" spans="5:5" x14ac:dyDescent="0.35">
      <c r="E5121" s="75"/>
    </row>
    <row r="5122" spans="5:5" x14ac:dyDescent="0.35">
      <c r="E5122" s="75"/>
    </row>
    <row r="5123" spans="5:5" x14ac:dyDescent="0.35">
      <c r="E5123" s="75"/>
    </row>
    <row r="5124" spans="5:5" x14ac:dyDescent="0.35">
      <c r="E5124" s="75"/>
    </row>
    <row r="5125" spans="5:5" x14ac:dyDescent="0.35">
      <c r="E5125" s="75"/>
    </row>
    <row r="5126" spans="5:5" x14ac:dyDescent="0.35">
      <c r="E5126" s="75"/>
    </row>
    <row r="5127" spans="5:5" x14ac:dyDescent="0.35">
      <c r="E5127" s="75"/>
    </row>
    <row r="5128" spans="5:5" x14ac:dyDescent="0.35">
      <c r="E5128" s="75"/>
    </row>
    <row r="5129" spans="5:5" x14ac:dyDescent="0.35">
      <c r="E5129" s="75"/>
    </row>
    <row r="5130" spans="5:5" x14ac:dyDescent="0.35">
      <c r="E5130" s="75"/>
    </row>
    <row r="5131" spans="5:5" x14ac:dyDescent="0.35">
      <c r="E5131" s="75"/>
    </row>
    <row r="5132" spans="5:5" x14ac:dyDescent="0.35">
      <c r="E5132" s="75"/>
    </row>
    <row r="5133" spans="5:5" x14ac:dyDescent="0.35">
      <c r="E5133" s="75"/>
    </row>
    <row r="5134" spans="5:5" x14ac:dyDescent="0.35">
      <c r="E5134" s="75"/>
    </row>
    <row r="5135" spans="5:5" x14ac:dyDescent="0.35">
      <c r="E5135" s="75"/>
    </row>
    <row r="5136" spans="5:5" x14ac:dyDescent="0.35">
      <c r="E5136" s="75"/>
    </row>
    <row r="5137" spans="5:5" x14ac:dyDescent="0.35">
      <c r="E5137" s="75"/>
    </row>
    <row r="5138" spans="5:5" x14ac:dyDescent="0.35">
      <c r="E5138" s="75"/>
    </row>
    <row r="5139" spans="5:5" x14ac:dyDescent="0.35">
      <c r="E5139" s="75"/>
    </row>
    <row r="5140" spans="5:5" x14ac:dyDescent="0.35">
      <c r="E5140" s="75"/>
    </row>
    <row r="5141" spans="5:5" x14ac:dyDescent="0.35">
      <c r="E5141" s="75"/>
    </row>
    <row r="5142" spans="5:5" x14ac:dyDescent="0.35">
      <c r="E5142" s="75"/>
    </row>
    <row r="5143" spans="5:5" x14ac:dyDescent="0.35">
      <c r="E5143" s="75"/>
    </row>
    <row r="5144" spans="5:5" x14ac:dyDescent="0.35">
      <c r="E5144" s="75"/>
    </row>
    <row r="5145" spans="5:5" x14ac:dyDescent="0.35">
      <c r="E5145" s="75"/>
    </row>
    <row r="5146" spans="5:5" x14ac:dyDescent="0.35">
      <c r="E5146" s="75"/>
    </row>
    <row r="5147" spans="5:5" x14ac:dyDescent="0.35">
      <c r="E5147" s="75"/>
    </row>
    <row r="5148" spans="5:5" x14ac:dyDescent="0.35">
      <c r="E5148" s="75"/>
    </row>
    <row r="5149" spans="5:5" x14ac:dyDescent="0.35">
      <c r="E5149" s="75"/>
    </row>
    <row r="5150" spans="5:5" x14ac:dyDescent="0.35">
      <c r="E5150" s="75"/>
    </row>
    <row r="5151" spans="5:5" x14ac:dyDescent="0.35">
      <c r="E5151" s="75"/>
    </row>
    <row r="5152" spans="5:5" x14ac:dyDescent="0.35">
      <c r="E5152" s="75"/>
    </row>
    <row r="5153" spans="5:5" x14ac:dyDescent="0.35">
      <c r="E5153" s="75"/>
    </row>
    <row r="5154" spans="5:5" x14ac:dyDescent="0.35">
      <c r="E5154" s="75"/>
    </row>
    <row r="5155" spans="5:5" x14ac:dyDescent="0.35">
      <c r="E5155" s="75"/>
    </row>
    <row r="5156" spans="5:5" x14ac:dyDescent="0.35">
      <c r="E5156" s="75"/>
    </row>
    <row r="5157" spans="5:5" x14ac:dyDescent="0.35">
      <c r="E5157" s="75"/>
    </row>
    <row r="5158" spans="5:5" x14ac:dyDescent="0.35">
      <c r="E5158" s="75"/>
    </row>
    <row r="5159" spans="5:5" x14ac:dyDescent="0.35">
      <c r="E5159" s="75"/>
    </row>
    <row r="5160" spans="5:5" x14ac:dyDescent="0.35">
      <c r="E5160" s="75"/>
    </row>
    <row r="5161" spans="5:5" x14ac:dyDescent="0.35">
      <c r="E5161" s="75"/>
    </row>
    <row r="5162" spans="5:5" x14ac:dyDescent="0.35">
      <c r="E5162" s="75"/>
    </row>
    <row r="5163" spans="5:5" x14ac:dyDescent="0.35">
      <c r="E5163" s="75"/>
    </row>
    <row r="5164" spans="5:5" x14ac:dyDescent="0.35">
      <c r="E5164" s="75"/>
    </row>
    <row r="5165" spans="5:5" x14ac:dyDescent="0.35">
      <c r="E5165" s="75"/>
    </row>
    <row r="5166" spans="5:5" x14ac:dyDescent="0.35">
      <c r="E5166" s="75"/>
    </row>
    <row r="5167" spans="5:5" x14ac:dyDescent="0.35">
      <c r="E5167" s="75"/>
    </row>
    <row r="5168" spans="5:5" x14ac:dyDescent="0.35">
      <c r="E5168" s="75"/>
    </row>
    <row r="5169" spans="5:5" x14ac:dyDescent="0.35">
      <c r="E5169" s="75"/>
    </row>
    <row r="5170" spans="5:5" x14ac:dyDescent="0.35">
      <c r="E5170" s="75"/>
    </row>
    <row r="5171" spans="5:5" x14ac:dyDescent="0.35">
      <c r="E5171" s="75"/>
    </row>
    <row r="5172" spans="5:5" x14ac:dyDescent="0.35">
      <c r="E5172" s="75"/>
    </row>
    <row r="5173" spans="5:5" x14ac:dyDescent="0.35">
      <c r="E5173" s="75"/>
    </row>
    <row r="5174" spans="5:5" x14ac:dyDescent="0.35">
      <c r="E5174" s="75"/>
    </row>
    <row r="5175" spans="5:5" x14ac:dyDescent="0.35">
      <c r="E5175" s="75"/>
    </row>
    <row r="5176" spans="5:5" x14ac:dyDescent="0.35">
      <c r="E5176" s="75"/>
    </row>
    <row r="5177" spans="5:5" x14ac:dyDescent="0.35">
      <c r="E5177" s="75"/>
    </row>
    <row r="5178" spans="5:5" x14ac:dyDescent="0.35">
      <c r="E5178" s="75"/>
    </row>
    <row r="5179" spans="5:5" x14ac:dyDescent="0.35">
      <c r="E5179" s="75"/>
    </row>
    <row r="5180" spans="5:5" x14ac:dyDescent="0.35">
      <c r="E5180" s="75"/>
    </row>
    <row r="5181" spans="5:5" x14ac:dyDescent="0.35">
      <c r="E5181" s="75"/>
    </row>
    <row r="5182" spans="5:5" x14ac:dyDescent="0.35">
      <c r="E5182" s="75"/>
    </row>
    <row r="5183" spans="5:5" x14ac:dyDescent="0.35">
      <c r="E5183" s="75"/>
    </row>
    <row r="5184" spans="5:5" x14ac:dyDescent="0.35">
      <c r="E5184" s="75"/>
    </row>
    <row r="5185" spans="5:5" x14ac:dyDescent="0.35">
      <c r="E5185" s="75"/>
    </row>
    <row r="5186" spans="5:5" x14ac:dyDescent="0.35">
      <c r="E5186" s="75"/>
    </row>
    <row r="5187" spans="5:5" x14ac:dyDescent="0.35">
      <c r="E5187" s="75"/>
    </row>
    <row r="5188" spans="5:5" x14ac:dyDescent="0.35">
      <c r="E5188" s="75"/>
    </row>
    <row r="5189" spans="5:5" x14ac:dyDescent="0.35">
      <c r="E5189" s="75"/>
    </row>
    <row r="5190" spans="5:5" x14ac:dyDescent="0.35">
      <c r="E5190" s="75"/>
    </row>
    <row r="5191" spans="5:5" x14ac:dyDescent="0.35">
      <c r="E5191" s="75"/>
    </row>
    <row r="5192" spans="5:5" x14ac:dyDescent="0.35">
      <c r="E5192" s="75"/>
    </row>
    <row r="5193" spans="5:5" x14ac:dyDescent="0.35">
      <c r="E5193" s="75"/>
    </row>
    <row r="5194" spans="5:5" x14ac:dyDescent="0.35">
      <c r="E5194" s="75"/>
    </row>
    <row r="5195" spans="5:5" x14ac:dyDescent="0.35">
      <c r="E5195" s="75"/>
    </row>
    <row r="5196" spans="5:5" x14ac:dyDescent="0.35">
      <c r="E5196" s="75"/>
    </row>
    <row r="5197" spans="5:5" x14ac:dyDescent="0.35">
      <c r="E5197" s="75"/>
    </row>
    <row r="5198" spans="5:5" x14ac:dyDescent="0.35">
      <c r="E5198" s="75"/>
    </row>
    <row r="5199" spans="5:5" x14ac:dyDescent="0.35">
      <c r="E5199" s="75"/>
    </row>
    <row r="5200" spans="5:5" x14ac:dyDescent="0.35">
      <c r="E5200" s="75"/>
    </row>
    <row r="5201" spans="5:5" x14ac:dyDescent="0.35">
      <c r="E5201" s="75"/>
    </row>
    <row r="5202" spans="5:5" x14ac:dyDescent="0.35">
      <c r="E5202" s="75"/>
    </row>
    <row r="5203" spans="5:5" x14ac:dyDescent="0.35">
      <c r="E5203" s="75"/>
    </row>
    <row r="5204" spans="5:5" x14ac:dyDescent="0.35">
      <c r="E5204" s="75"/>
    </row>
    <row r="5205" spans="5:5" x14ac:dyDescent="0.35">
      <c r="E5205" s="75"/>
    </row>
    <row r="5206" spans="5:5" x14ac:dyDescent="0.35">
      <c r="E5206" s="75"/>
    </row>
    <row r="5207" spans="5:5" x14ac:dyDescent="0.35">
      <c r="E5207" s="75"/>
    </row>
    <row r="5208" spans="5:5" x14ac:dyDescent="0.35">
      <c r="E5208" s="75"/>
    </row>
    <row r="5209" spans="5:5" x14ac:dyDescent="0.35">
      <c r="E5209" s="75"/>
    </row>
    <row r="5210" spans="5:5" x14ac:dyDescent="0.35">
      <c r="E5210" s="75"/>
    </row>
    <row r="5211" spans="5:5" x14ac:dyDescent="0.35">
      <c r="E5211" s="75"/>
    </row>
    <row r="5212" spans="5:5" x14ac:dyDescent="0.35">
      <c r="E5212" s="75"/>
    </row>
    <row r="5213" spans="5:5" x14ac:dyDescent="0.35">
      <c r="E5213" s="75"/>
    </row>
    <row r="5214" spans="5:5" x14ac:dyDescent="0.35">
      <c r="E5214" s="75"/>
    </row>
    <row r="5215" spans="5:5" x14ac:dyDescent="0.35">
      <c r="E5215" s="75"/>
    </row>
    <row r="5216" spans="5:5" x14ac:dyDescent="0.35">
      <c r="E5216" s="75"/>
    </row>
    <row r="5217" spans="5:5" x14ac:dyDescent="0.35">
      <c r="E5217" s="75"/>
    </row>
    <row r="5218" spans="5:5" x14ac:dyDescent="0.35">
      <c r="E5218" s="75"/>
    </row>
    <row r="5219" spans="5:5" x14ac:dyDescent="0.35">
      <c r="E5219" s="75"/>
    </row>
    <row r="5220" spans="5:5" x14ac:dyDescent="0.35">
      <c r="E5220" s="75"/>
    </row>
    <row r="5221" spans="5:5" x14ac:dyDescent="0.35">
      <c r="E5221" s="75"/>
    </row>
    <row r="5222" spans="5:5" x14ac:dyDescent="0.35">
      <c r="E5222" s="75"/>
    </row>
    <row r="5223" spans="5:5" x14ac:dyDescent="0.35">
      <c r="E5223" s="75"/>
    </row>
    <row r="5224" spans="5:5" x14ac:dyDescent="0.35">
      <c r="E5224" s="75"/>
    </row>
    <row r="5225" spans="5:5" x14ac:dyDescent="0.35">
      <c r="E5225" s="75"/>
    </row>
    <row r="5226" spans="5:5" x14ac:dyDescent="0.35">
      <c r="E5226" s="75"/>
    </row>
    <row r="5227" spans="5:5" x14ac:dyDescent="0.35">
      <c r="E5227" s="75"/>
    </row>
    <row r="5228" spans="5:5" x14ac:dyDescent="0.35">
      <c r="E5228" s="75"/>
    </row>
    <row r="5229" spans="5:5" x14ac:dyDescent="0.35">
      <c r="E5229" s="75"/>
    </row>
    <row r="5230" spans="5:5" x14ac:dyDescent="0.35">
      <c r="E5230" s="75"/>
    </row>
    <row r="5231" spans="5:5" x14ac:dyDescent="0.35">
      <c r="E5231" s="75"/>
    </row>
    <row r="5232" spans="5:5" x14ac:dyDescent="0.35">
      <c r="E5232" s="75"/>
    </row>
    <row r="5233" spans="5:5" x14ac:dyDescent="0.35">
      <c r="E5233" s="75"/>
    </row>
    <row r="5234" spans="5:5" x14ac:dyDescent="0.35">
      <c r="E5234" s="75"/>
    </row>
    <row r="5235" spans="5:5" x14ac:dyDescent="0.35">
      <c r="E5235" s="75"/>
    </row>
    <row r="5236" spans="5:5" x14ac:dyDescent="0.35">
      <c r="E5236" s="75"/>
    </row>
    <row r="5237" spans="5:5" x14ac:dyDescent="0.35">
      <c r="E5237" s="75"/>
    </row>
    <row r="5238" spans="5:5" x14ac:dyDescent="0.35">
      <c r="E5238" s="75"/>
    </row>
    <row r="5239" spans="5:5" x14ac:dyDescent="0.35">
      <c r="E5239" s="75"/>
    </row>
    <row r="5240" spans="5:5" x14ac:dyDescent="0.35">
      <c r="E5240" s="75"/>
    </row>
    <row r="5241" spans="5:5" x14ac:dyDescent="0.35">
      <c r="E5241" s="75"/>
    </row>
    <row r="5242" spans="5:5" x14ac:dyDescent="0.35">
      <c r="E5242" s="75"/>
    </row>
    <row r="5243" spans="5:5" x14ac:dyDescent="0.35">
      <c r="E5243" s="75"/>
    </row>
    <row r="5244" spans="5:5" x14ac:dyDescent="0.35">
      <c r="E5244" s="75"/>
    </row>
    <row r="5245" spans="5:5" x14ac:dyDescent="0.35">
      <c r="E5245" s="75"/>
    </row>
    <row r="5246" spans="5:5" x14ac:dyDescent="0.35">
      <c r="E5246" s="75"/>
    </row>
    <row r="5247" spans="5:5" x14ac:dyDescent="0.35">
      <c r="E5247" s="75"/>
    </row>
    <row r="5248" spans="5:5" x14ac:dyDescent="0.35">
      <c r="E5248" s="75"/>
    </row>
    <row r="5249" spans="5:5" x14ac:dyDescent="0.35">
      <c r="E5249" s="75"/>
    </row>
    <row r="5250" spans="5:5" x14ac:dyDescent="0.35">
      <c r="E5250" s="75"/>
    </row>
    <row r="5251" spans="5:5" x14ac:dyDescent="0.35">
      <c r="E5251" s="75"/>
    </row>
    <row r="5252" spans="5:5" x14ac:dyDescent="0.35">
      <c r="E5252" s="75"/>
    </row>
    <row r="5253" spans="5:5" x14ac:dyDescent="0.35">
      <c r="E5253" s="75"/>
    </row>
    <row r="5254" spans="5:5" x14ac:dyDescent="0.35">
      <c r="E5254" s="75"/>
    </row>
    <row r="5255" spans="5:5" x14ac:dyDescent="0.35">
      <c r="E5255" s="75"/>
    </row>
    <row r="5256" spans="5:5" x14ac:dyDescent="0.35">
      <c r="E5256" s="75"/>
    </row>
    <row r="5257" spans="5:5" x14ac:dyDescent="0.35">
      <c r="E5257" s="75"/>
    </row>
    <row r="5258" spans="5:5" x14ac:dyDescent="0.35">
      <c r="E5258" s="75"/>
    </row>
    <row r="5259" spans="5:5" x14ac:dyDescent="0.35">
      <c r="E5259" s="75"/>
    </row>
    <row r="5260" spans="5:5" x14ac:dyDescent="0.35">
      <c r="E5260" s="75"/>
    </row>
    <row r="5261" spans="5:5" x14ac:dyDescent="0.35">
      <c r="E5261" s="75"/>
    </row>
    <row r="5262" spans="5:5" x14ac:dyDescent="0.35">
      <c r="E5262" s="75"/>
    </row>
    <row r="5263" spans="5:5" x14ac:dyDescent="0.35">
      <c r="E5263" s="75"/>
    </row>
    <row r="5264" spans="5:5" x14ac:dyDescent="0.35">
      <c r="E5264" s="75"/>
    </row>
    <row r="5265" spans="5:5" x14ac:dyDescent="0.35">
      <c r="E5265" s="75"/>
    </row>
    <row r="5266" spans="5:5" x14ac:dyDescent="0.35">
      <c r="E5266" s="75"/>
    </row>
    <row r="5267" spans="5:5" x14ac:dyDescent="0.35">
      <c r="E5267" s="75"/>
    </row>
    <row r="5268" spans="5:5" x14ac:dyDescent="0.35">
      <c r="E5268" s="75"/>
    </row>
    <row r="5269" spans="5:5" x14ac:dyDescent="0.35">
      <c r="E5269" s="75"/>
    </row>
    <row r="5270" spans="5:5" x14ac:dyDescent="0.35">
      <c r="E5270" s="75"/>
    </row>
    <row r="5271" spans="5:5" x14ac:dyDescent="0.35">
      <c r="E5271" s="75"/>
    </row>
    <row r="5272" spans="5:5" x14ac:dyDescent="0.35">
      <c r="E5272" s="75"/>
    </row>
    <row r="5273" spans="5:5" x14ac:dyDescent="0.35">
      <c r="E5273" s="75"/>
    </row>
    <row r="5274" spans="5:5" x14ac:dyDescent="0.35">
      <c r="E5274" s="75"/>
    </row>
    <row r="5275" spans="5:5" x14ac:dyDescent="0.35">
      <c r="E5275" s="75"/>
    </row>
    <row r="5276" spans="5:5" x14ac:dyDescent="0.35">
      <c r="E5276" s="75"/>
    </row>
    <row r="5277" spans="5:5" x14ac:dyDescent="0.35">
      <c r="E5277" s="75"/>
    </row>
    <row r="5278" spans="5:5" x14ac:dyDescent="0.35">
      <c r="E5278" s="75"/>
    </row>
    <row r="5279" spans="5:5" x14ac:dyDescent="0.35">
      <c r="E5279" s="75"/>
    </row>
    <row r="5280" spans="5:5" x14ac:dyDescent="0.35">
      <c r="E5280" s="75"/>
    </row>
    <row r="5281" spans="5:5" x14ac:dyDescent="0.35">
      <c r="E5281" s="75"/>
    </row>
    <row r="5282" spans="5:5" x14ac:dyDescent="0.35">
      <c r="E5282" s="75"/>
    </row>
    <row r="5283" spans="5:5" x14ac:dyDescent="0.35">
      <c r="E5283" s="75"/>
    </row>
    <row r="5284" spans="5:5" x14ac:dyDescent="0.35">
      <c r="E5284" s="75"/>
    </row>
    <row r="5285" spans="5:5" x14ac:dyDescent="0.35">
      <c r="E5285" s="75"/>
    </row>
    <row r="5286" spans="5:5" x14ac:dyDescent="0.35">
      <c r="E5286" s="75"/>
    </row>
    <row r="5287" spans="5:5" x14ac:dyDescent="0.35">
      <c r="E5287" s="75"/>
    </row>
    <row r="5288" spans="5:5" x14ac:dyDescent="0.35">
      <c r="E5288" s="75"/>
    </row>
    <row r="5289" spans="5:5" x14ac:dyDescent="0.35">
      <c r="E5289" s="75"/>
    </row>
    <row r="5290" spans="5:5" x14ac:dyDescent="0.35">
      <c r="E5290" s="75"/>
    </row>
    <row r="5291" spans="5:5" x14ac:dyDescent="0.35">
      <c r="E5291" s="75"/>
    </row>
    <row r="5292" spans="5:5" x14ac:dyDescent="0.35">
      <c r="E5292" s="75"/>
    </row>
    <row r="5293" spans="5:5" x14ac:dyDescent="0.35">
      <c r="E5293" s="75"/>
    </row>
    <row r="5294" spans="5:5" x14ac:dyDescent="0.35">
      <c r="E5294" s="75"/>
    </row>
    <row r="5295" spans="5:5" x14ac:dyDescent="0.35">
      <c r="E5295" s="75"/>
    </row>
    <row r="5296" spans="5:5" x14ac:dyDescent="0.35">
      <c r="E5296" s="75"/>
    </row>
    <row r="5297" spans="5:5" x14ac:dyDescent="0.35">
      <c r="E5297" s="75"/>
    </row>
    <row r="5298" spans="5:5" x14ac:dyDescent="0.35">
      <c r="E5298" s="75"/>
    </row>
    <row r="5299" spans="5:5" x14ac:dyDescent="0.35">
      <c r="E5299" s="75"/>
    </row>
    <row r="5300" spans="5:5" x14ac:dyDescent="0.35">
      <c r="E5300" s="75"/>
    </row>
    <row r="5301" spans="5:5" x14ac:dyDescent="0.35">
      <c r="E5301" s="75"/>
    </row>
    <row r="5302" spans="5:5" x14ac:dyDescent="0.35">
      <c r="E5302" s="75"/>
    </row>
    <row r="5303" spans="5:5" x14ac:dyDescent="0.35">
      <c r="E5303" s="75"/>
    </row>
    <row r="5304" spans="5:5" x14ac:dyDescent="0.35">
      <c r="E5304" s="75"/>
    </row>
    <row r="5305" spans="5:5" x14ac:dyDescent="0.35">
      <c r="E5305" s="75"/>
    </row>
    <row r="5306" spans="5:5" x14ac:dyDescent="0.35">
      <c r="E5306" s="75"/>
    </row>
    <row r="5307" spans="5:5" x14ac:dyDescent="0.35">
      <c r="E5307" s="75"/>
    </row>
    <row r="5308" spans="5:5" x14ac:dyDescent="0.35">
      <c r="E5308" s="75"/>
    </row>
    <row r="5309" spans="5:5" x14ac:dyDescent="0.35">
      <c r="E5309" s="75"/>
    </row>
    <row r="5310" spans="5:5" x14ac:dyDescent="0.35">
      <c r="E5310" s="75"/>
    </row>
    <row r="5311" spans="5:5" x14ac:dyDescent="0.35">
      <c r="E5311" s="75"/>
    </row>
    <row r="5312" spans="5:5" x14ac:dyDescent="0.35">
      <c r="E5312" s="75"/>
    </row>
    <row r="5313" spans="5:5" x14ac:dyDescent="0.35">
      <c r="E5313" s="75"/>
    </row>
    <row r="5314" spans="5:5" x14ac:dyDescent="0.35">
      <c r="E5314" s="75"/>
    </row>
    <row r="5315" spans="5:5" x14ac:dyDescent="0.35">
      <c r="E5315" s="75"/>
    </row>
    <row r="5316" spans="5:5" x14ac:dyDescent="0.35">
      <c r="E5316" s="75"/>
    </row>
    <row r="5317" spans="5:5" x14ac:dyDescent="0.35">
      <c r="E5317" s="75"/>
    </row>
    <row r="5318" spans="5:5" x14ac:dyDescent="0.35">
      <c r="E5318" s="75"/>
    </row>
    <row r="5319" spans="5:5" x14ac:dyDescent="0.35">
      <c r="E5319" s="75"/>
    </row>
    <row r="5320" spans="5:5" x14ac:dyDescent="0.35">
      <c r="E5320" s="75"/>
    </row>
    <row r="5321" spans="5:5" x14ac:dyDescent="0.35">
      <c r="E5321" s="75"/>
    </row>
    <row r="5322" spans="5:5" x14ac:dyDescent="0.35">
      <c r="E5322" s="75"/>
    </row>
    <row r="5323" spans="5:5" x14ac:dyDescent="0.35">
      <c r="E5323" s="75"/>
    </row>
    <row r="5324" spans="5:5" x14ac:dyDescent="0.35">
      <c r="E5324" s="75"/>
    </row>
    <row r="5325" spans="5:5" x14ac:dyDescent="0.35">
      <c r="E5325" s="75"/>
    </row>
    <row r="5326" spans="5:5" x14ac:dyDescent="0.35">
      <c r="E5326" s="75"/>
    </row>
    <row r="5327" spans="5:5" x14ac:dyDescent="0.35">
      <c r="E5327" s="75"/>
    </row>
    <row r="5328" spans="5:5" x14ac:dyDescent="0.35">
      <c r="E5328" s="75"/>
    </row>
    <row r="5329" spans="5:5" x14ac:dyDescent="0.35">
      <c r="E5329" s="75"/>
    </row>
    <row r="5330" spans="5:5" x14ac:dyDescent="0.35">
      <c r="E5330" s="75"/>
    </row>
    <row r="5331" spans="5:5" x14ac:dyDescent="0.35">
      <c r="E5331" s="75"/>
    </row>
    <row r="5332" spans="5:5" x14ac:dyDescent="0.35">
      <c r="E5332" s="75"/>
    </row>
    <row r="5333" spans="5:5" x14ac:dyDescent="0.35">
      <c r="E5333" s="75"/>
    </row>
    <row r="5334" spans="5:5" x14ac:dyDescent="0.35">
      <c r="E5334" s="75"/>
    </row>
    <row r="5335" spans="5:5" x14ac:dyDescent="0.35">
      <c r="E5335" s="75"/>
    </row>
    <row r="5336" spans="5:5" x14ac:dyDescent="0.35">
      <c r="E5336" s="75"/>
    </row>
    <row r="5337" spans="5:5" x14ac:dyDescent="0.35">
      <c r="E5337" s="75"/>
    </row>
    <row r="5338" spans="5:5" x14ac:dyDescent="0.35">
      <c r="E5338" s="75"/>
    </row>
    <row r="5339" spans="5:5" x14ac:dyDescent="0.35">
      <c r="E5339" s="75"/>
    </row>
    <row r="5340" spans="5:5" x14ac:dyDescent="0.35">
      <c r="E5340" s="75"/>
    </row>
    <row r="5341" spans="5:5" x14ac:dyDescent="0.35">
      <c r="E5341" s="75"/>
    </row>
    <row r="5342" spans="5:5" x14ac:dyDescent="0.35">
      <c r="E5342" s="75"/>
    </row>
    <row r="5343" spans="5:5" x14ac:dyDescent="0.35">
      <c r="E5343" s="75"/>
    </row>
    <row r="5344" spans="5:5" x14ac:dyDescent="0.35">
      <c r="E5344" s="75"/>
    </row>
    <row r="5345" spans="5:5" x14ac:dyDescent="0.35">
      <c r="E5345" s="75"/>
    </row>
    <row r="5346" spans="5:5" x14ac:dyDescent="0.35">
      <c r="E5346" s="75"/>
    </row>
    <row r="5347" spans="5:5" x14ac:dyDescent="0.35">
      <c r="E5347" s="75"/>
    </row>
    <row r="5348" spans="5:5" x14ac:dyDescent="0.35">
      <c r="E5348" s="75"/>
    </row>
    <row r="5349" spans="5:5" x14ac:dyDescent="0.35">
      <c r="E5349" s="75"/>
    </row>
    <row r="5350" spans="5:5" x14ac:dyDescent="0.35">
      <c r="E5350" s="75"/>
    </row>
    <row r="5351" spans="5:5" x14ac:dyDescent="0.35">
      <c r="E5351" s="75"/>
    </row>
    <row r="5352" spans="5:5" x14ac:dyDescent="0.35">
      <c r="E5352" s="75"/>
    </row>
    <row r="5353" spans="5:5" x14ac:dyDescent="0.35">
      <c r="E5353" s="75"/>
    </row>
    <row r="5354" spans="5:5" x14ac:dyDescent="0.35">
      <c r="E5354" s="75"/>
    </row>
    <row r="5355" spans="5:5" x14ac:dyDescent="0.35">
      <c r="E5355" s="75"/>
    </row>
    <row r="5356" spans="5:5" x14ac:dyDescent="0.35">
      <c r="E5356" s="75"/>
    </row>
    <row r="5357" spans="5:5" x14ac:dyDescent="0.35">
      <c r="E5357" s="75"/>
    </row>
    <row r="5358" spans="5:5" x14ac:dyDescent="0.35">
      <c r="E5358" s="75"/>
    </row>
    <row r="5359" spans="5:5" x14ac:dyDescent="0.35">
      <c r="E5359" s="75"/>
    </row>
    <row r="5360" spans="5:5" x14ac:dyDescent="0.35">
      <c r="E5360" s="75"/>
    </row>
    <row r="5361" spans="5:5" x14ac:dyDescent="0.35">
      <c r="E5361" s="75"/>
    </row>
    <row r="5362" spans="5:5" x14ac:dyDescent="0.35">
      <c r="E5362" s="75"/>
    </row>
    <row r="5363" spans="5:5" x14ac:dyDescent="0.35">
      <c r="E5363" s="75"/>
    </row>
    <row r="5364" spans="5:5" x14ac:dyDescent="0.35">
      <c r="E5364" s="75"/>
    </row>
    <row r="5365" spans="5:5" x14ac:dyDescent="0.35">
      <c r="E5365" s="75"/>
    </row>
    <row r="5366" spans="5:5" x14ac:dyDescent="0.35">
      <c r="E5366" s="75"/>
    </row>
    <row r="5367" spans="5:5" x14ac:dyDescent="0.35">
      <c r="E5367" s="75"/>
    </row>
    <row r="5368" spans="5:5" x14ac:dyDescent="0.35">
      <c r="E5368" s="75"/>
    </row>
    <row r="5369" spans="5:5" x14ac:dyDescent="0.35">
      <c r="E5369" s="75"/>
    </row>
    <row r="5370" spans="5:5" x14ac:dyDescent="0.35">
      <c r="E5370" s="75"/>
    </row>
    <row r="5371" spans="5:5" x14ac:dyDescent="0.35">
      <c r="E5371" s="75"/>
    </row>
    <row r="5372" spans="5:5" x14ac:dyDescent="0.35">
      <c r="E5372" s="75"/>
    </row>
    <row r="5373" spans="5:5" x14ac:dyDescent="0.35">
      <c r="E5373" s="75"/>
    </row>
    <row r="5374" spans="5:5" x14ac:dyDescent="0.35">
      <c r="E5374" s="75"/>
    </row>
    <row r="5375" spans="5:5" x14ac:dyDescent="0.35">
      <c r="E5375" s="75"/>
    </row>
    <row r="5376" spans="5:5" x14ac:dyDescent="0.35">
      <c r="E5376" s="75"/>
    </row>
    <row r="5377" spans="5:5" x14ac:dyDescent="0.35">
      <c r="E5377" s="75"/>
    </row>
    <row r="5378" spans="5:5" x14ac:dyDescent="0.35">
      <c r="E5378" s="75"/>
    </row>
    <row r="5379" spans="5:5" x14ac:dyDescent="0.35">
      <c r="E5379" s="75"/>
    </row>
    <row r="5380" spans="5:5" x14ac:dyDescent="0.35">
      <c r="E5380" s="75"/>
    </row>
    <row r="5381" spans="5:5" x14ac:dyDescent="0.35">
      <c r="E5381" s="75"/>
    </row>
    <row r="5382" spans="5:5" x14ac:dyDescent="0.35">
      <c r="E5382" s="75"/>
    </row>
    <row r="5383" spans="5:5" x14ac:dyDescent="0.35">
      <c r="E5383" s="75"/>
    </row>
    <row r="5384" spans="5:5" x14ac:dyDescent="0.35">
      <c r="E5384" s="75"/>
    </row>
    <row r="5385" spans="5:5" x14ac:dyDescent="0.35">
      <c r="E5385" s="75"/>
    </row>
    <row r="5386" spans="5:5" x14ac:dyDescent="0.35">
      <c r="E5386" s="75"/>
    </row>
    <row r="5387" spans="5:5" x14ac:dyDescent="0.35">
      <c r="E5387" s="75"/>
    </row>
    <row r="5388" spans="5:5" x14ac:dyDescent="0.35">
      <c r="E5388" s="75"/>
    </row>
    <row r="5389" spans="5:5" x14ac:dyDescent="0.35">
      <c r="E5389" s="75"/>
    </row>
    <row r="5390" spans="5:5" x14ac:dyDescent="0.35">
      <c r="E5390" s="75"/>
    </row>
    <row r="5391" spans="5:5" x14ac:dyDescent="0.35">
      <c r="E5391" s="75"/>
    </row>
    <row r="5392" spans="5:5" x14ac:dyDescent="0.35">
      <c r="E5392" s="75"/>
    </row>
    <row r="5393" spans="5:5" x14ac:dyDescent="0.35">
      <c r="E5393" s="75"/>
    </row>
    <row r="5394" spans="5:5" x14ac:dyDescent="0.35">
      <c r="E5394" s="75"/>
    </row>
    <row r="5395" spans="5:5" x14ac:dyDescent="0.35">
      <c r="E5395" s="75"/>
    </row>
    <row r="5396" spans="5:5" x14ac:dyDescent="0.35">
      <c r="E5396" s="75"/>
    </row>
    <row r="5397" spans="5:5" x14ac:dyDescent="0.35">
      <c r="E5397" s="75"/>
    </row>
    <row r="5398" spans="5:5" x14ac:dyDescent="0.35">
      <c r="E5398" s="75"/>
    </row>
    <row r="5399" spans="5:5" x14ac:dyDescent="0.35">
      <c r="E5399" s="75"/>
    </row>
    <row r="5400" spans="5:5" x14ac:dyDescent="0.35">
      <c r="E5400" s="75"/>
    </row>
    <row r="5401" spans="5:5" x14ac:dyDescent="0.35">
      <c r="E5401" s="75"/>
    </row>
    <row r="5402" spans="5:5" x14ac:dyDescent="0.35">
      <c r="E5402" s="75"/>
    </row>
    <row r="5403" spans="5:5" x14ac:dyDescent="0.35">
      <c r="E5403" s="75"/>
    </row>
    <row r="5404" spans="5:5" x14ac:dyDescent="0.35">
      <c r="E5404" s="75"/>
    </row>
    <row r="5405" spans="5:5" x14ac:dyDescent="0.35">
      <c r="E5405" s="75"/>
    </row>
    <row r="5406" spans="5:5" x14ac:dyDescent="0.35">
      <c r="E5406" s="75"/>
    </row>
    <row r="5407" spans="5:5" x14ac:dyDescent="0.35">
      <c r="E5407" s="75"/>
    </row>
    <row r="5408" spans="5:5" x14ac:dyDescent="0.35">
      <c r="E5408" s="75"/>
    </row>
    <row r="5409" spans="5:5" x14ac:dyDescent="0.35">
      <c r="E5409" s="75"/>
    </row>
    <row r="5410" spans="5:5" x14ac:dyDescent="0.35">
      <c r="E5410" s="75"/>
    </row>
    <row r="5411" spans="5:5" x14ac:dyDescent="0.35">
      <c r="E5411" s="75"/>
    </row>
    <row r="5412" spans="5:5" x14ac:dyDescent="0.35">
      <c r="E5412" s="75"/>
    </row>
    <row r="5413" spans="5:5" x14ac:dyDescent="0.35">
      <c r="E5413" s="75"/>
    </row>
    <row r="5414" spans="5:5" x14ac:dyDescent="0.35">
      <c r="E5414" s="75"/>
    </row>
    <row r="5415" spans="5:5" x14ac:dyDescent="0.35">
      <c r="E5415" s="75"/>
    </row>
    <row r="5416" spans="5:5" x14ac:dyDescent="0.35">
      <c r="E5416" s="75"/>
    </row>
    <row r="5417" spans="5:5" x14ac:dyDescent="0.35">
      <c r="E5417" s="75"/>
    </row>
    <row r="5418" spans="5:5" x14ac:dyDescent="0.35">
      <c r="E5418" s="75"/>
    </row>
    <row r="5419" spans="5:5" x14ac:dyDescent="0.35">
      <c r="E5419" s="75"/>
    </row>
    <row r="5420" spans="5:5" x14ac:dyDescent="0.35">
      <c r="E5420" s="75"/>
    </row>
    <row r="5421" spans="5:5" x14ac:dyDescent="0.35">
      <c r="E5421" s="75"/>
    </row>
    <row r="5422" spans="5:5" x14ac:dyDescent="0.35">
      <c r="E5422" s="75"/>
    </row>
    <row r="5423" spans="5:5" x14ac:dyDescent="0.35">
      <c r="E5423" s="75"/>
    </row>
    <row r="5424" spans="5:5" x14ac:dyDescent="0.35">
      <c r="E5424" s="75"/>
    </row>
    <row r="5425" spans="5:5" x14ac:dyDescent="0.35">
      <c r="E5425" s="75"/>
    </row>
    <row r="5426" spans="5:5" x14ac:dyDescent="0.35">
      <c r="E5426" s="75"/>
    </row>
    <row r="5427" spans="5:5" x14ac:dyDescent="0.35">
      <c r="E5427" s="75"/>
    </row>
    <row r="5428" spans="5:5" x14ac:dyDescent="0.35">
      <c r="E5428" s="75"/>
    </row>
    <row r="5429" spans="5:5" x14ac:dyDescent="0.35">
      <c r="E5429" s="75"/>
    </row>
    <row r="5430" spans="5:5" x14ac:dyDescent="0.35">
      <c r="E5430" s="75"/>
    </row>
    <row r="5431" spans="5:5" x14ac:dyDescent="0.35">
      <c r="E5431" s="75"/>
    </row>
    <row r="5432" spans="5:5" x14ac:dyDescent="0.35">
      <c r="E5432" s="75"/>
    </row>
    <row r="5433" spans="5:5" x14ac:dyDescent="0.35">
      <c r="E5433" s="75"/>
    </row>
    <row r="5434" spans="5:5" x14ac:dyDescent="0.35">
      <c r="E5434" s="75"/>
    </row>
    <row r="5435" spans="5:5" x14ac:dyDescent="0.35">
      <c r="E5435" s="75"/>
    </row>
    <row r="5436" spans="5:5" x14ac:dyDescent="0.35">
      <c r="E5436" s="75"/>
    </row>
    <row r="5437" spans="5:5" x14ac:dyDescent="0.35">
      <c r="E5437" s="75"/>
    </row>
    <row r="5438" spans="5:5" x14ac:dyDescent="0.35">
      <c r="E5438" s="75"/>
    </row>
    <row r="5439" spans="5:5" x14ac:dyDescent="0.35">
      <c r="E5439" s="75"/>
    </row>
    <row r="5440" spans="5:5" x14ac:dyDescent="0.35">
      <c r="E5440" s="75"/>
    </row>
    <row r="5441" spans="5:5" x14ac:dyDescent="0.35">
      <c r="E5441" s="75"/>
    </row>
    <row r="5442" spans="5:5" x14ac:dyDescent="0.35">
      <c r="E5442" s="75"/>
    </row>
    <row r="5443" spans="5:5" x14ac:dyDescent="0.35">
      <c r="E5443" s="75"/>
    </row>
    <row r="5444" spans="5:5" x14ac:dyDescent="0.35">
      <c r="E5444" s="75"/>
    </row>
    <row r="5445" spans="5:5" x14ac:dyDescent="0.35">
      <c r="E5445" s="75"/>
    </row>
    <row r="5446" spans="5:5" x14ac:dyDescent="0.35">
      <c r="E5446" s="75"/>
    </row>
    <row r="5447" spans="5:5" x14ac:dyDescent="0.35">
      <c r="E5447" s="75"/>
    </row>
    <row r="5448" spans="5:5" x14ac:dyDescent="0.35">
      <c r="E5448" s="75"/>
    </row>
    <row r="5449" spans="5:5" x14ac:dyDescent="0.35">
      <c r="E5449" s="75"/>
    </row>
    <row r="5450" spans="5:5" x14ac:dyDescent="0.35">
      <c r="E5450" s="75"/>
    </row>
    <row r="5451" spans="5:5" x14ac:dyDescent="0.35">
      <c r="E5451" s="75"/>
    </row>
    <row r="5452" spans="5:5" x14ac:dyDescent="0.35">
      <c r="E5452" s="75"/>
    </row>
    <row r="5453" spans="5:5" x14ac:dyDescent="0.35">
      <c r="E5453" s="75"/>
    </row>
    <row r="5454" spans="5:5" x14ac:dyDescent="0.35">
      <c r="E5454" s="75"/>
    </row>
    <row r="5455" spans="5:5" x14ac:dyDescent="0.35">
      <c r="E5455" s="75"/>
    </row>
    <row r="5456" spans="5:5" x14ac:dyDescent="0.35">
      <c r="E5456" s="75"/>
    </row>
    <row r="5457" spans="5:5" x14ac:dyDescent="0.35">
      <c r="E5457" s="75"/>
    </row>
    <row r="5458" spans="5:5" x14ac:dyDescent="0.35">
      <c r="E5458" s="75"/>
    </row>
    <row r="5459" spans="5:5" x14ac:dyDescent="0.35">
      <c r="E5459" s="75"/>
    </row>
    <row r="5460" spans="5:5" x14ac:dyDescent="0.35">
      <c r="E5460" s="75"/>
    </row>
    <row r="5461" spans="5:5" x14ac:dyDescent="0.35">
      <c r="E5461" s="75"/>
    </row>
    <row r="5462" spans="5:5" x14ac:dyDescent="0.35">
      <c r="E5462" s="75"/>
    </row>
    <row r="5463" spans="5:5" x14ac:dyDescent="0.35">
      <c r="E5463" s="75"/>
    </row>
    <row r="5464" spans="5:5" x14ac:dyDescent="0.35">
      <c r="E5464" s="75"/>
    </row>
    <row r="5465" spans="5:5" x14ac:dyDescent="0.35">
      <c r="E5465" s="75"/>
    </row>
    <row r="5466" spans="5:5" x14ac:dyDescent="0.35">
      <c r="E5466" s="75"/>
    </row>
    <row r="5467" spans="5:5" x14ac:dyDescent="0.35">
      <c r="E5467" s="75"/>
    </row>
    <row r="5468" spans="5:5" x14ac:dyDescent="0.35">
      <c r="E5468" s="75"/>
    </row>
    <row r="5469" spans="5:5" x14ac:dyDescent="0.35">
      <c r="E5469" s="75"/>
    </row>
    <row r="5470" spans="5:5" x14ac:dyDescent="0.35">
      <c r="E5470" s="75"/>
    </row>
    <row r="5471" spans="5:5" x14ac:dyDescent="0.35">
      <c r="E5471" s="75"/>
    </row>
    <row r="5472" spans="5:5" x14ac:dyDescent="0.35">
      <c r="E5472" s="75"/>
    </row>
    <row r="5473" spans="5:5" x14ac:dyDescent="0.35">
      <c r="E5473" s="75"/>
    </row>
    <row r="5474" spans="5:5" x14ac:dyDescent="0.35">
      <c r="E5474" s="75"/>
    </row>
    <row r="5475" spans="5:5" x14ac:dyDescent="0.35">
      <c r="E5475" s="75"/>
    </row>
    <row r="5476" spans="5:5" x14ac:dyDescent="0.35">
      <c r="E5476" s="75"/>
    </row>
    <row r="5477" spans="5:5" x14ac:dyDescent="0.35">
      <c r="E5477" s="75"/>
    </row>
    <row r="5478" spans="5:5" x14ac:dyDescent="0.35">
      <c r="E5478" s="75"/>
    </row>
    <row r="5479" spans="5:5" x14ac:dyDescent="0.35">
      <c r="E5479" s="75"/>
    </row>
    <row r="5480" spans="5:5" x14ac:dyDescent="0.35">
      <c r="E5480" s="75"/>
    </row>
    <row r="5481" spans="5:5" x14ac:dyDescent="0.35">
      <c r="E5481" s="75"/>
    </row>
    <row r="5482" spans="5:5" x14ac:dyDescent="0.35">
      <c r="E5482" s="75"/>
    </row>
    <row r="5483" spans="5:5" x14ac:dyDescent="0.35">
      <c r="E5483" s="75"/>
    </row>
    <row r="5484" spans="5:5" x14ac:dyDescent="0.35">
      <c r="E5484" s="75"/>
    </row>
    <row r="5485" spans="5:5" x14ac:dyDescent="0.35">
      <c r="E5485" s="75"/>
    </row>
    <row r="5486" spans="5:5" x14ac:dyDescent="0.35">
      <c r="E5486" s="75"/>
    </row>
    <row r="5487" spans="5:5" x14ac:dyDescent="0.35">
      <c r="E5487" s="75"/>
    </row>
    <row r="5488" spans="5:5" x14ac:dyDescent="0.35">
      <c r="E5488" s="75"/>
    </row>
    <row r="5489" spans="5:5" x14ac:dyDescent="0.35">
      <c r="E5489" s="75"/>
    </row>
    <row r="5490" spans="5:5" x14ac:dyDescent="0.35">
      <c r="E5490" s="75"/>
    </row>
    <row r="5491" spans="5:5" x14ac:dyDescent="0.35">
      <c r="E5491" s="75"/>
    </row>
    <row r="5492" spans="5:5" x14ac:dyDescent="0.35">
      <c r="E5492" s="75"/>
    </row>
    <row r="5493" spans="5:5" x14ac:dyDescent="0.35">
      <c r="E5493" s="75"/>
    </row>
    <row r="5494" spans="5:5" x14ac:dyDescent="0.35">
      <c r="E5494" s="75"/>
    </row>
    <row r="5495" spans="5:5" x14ac:dyDescent="0.35">
      <c r="E5495" s="75"/>
    </row>
    <row r="5496" spans="5:5" x14ac:dyDescent="0.35">
      <c r="E5496" s="75"/>
    </row>
    <row r="5497" spans="5:5" x14ac:dyDescent="0.35">
      <c r="E5497" s="75"/>
    </row>
    <row r="5498" spans="5:5" x14ac:dyDescent="0.35">
      <c r="E5498" s="75"/>
    </row>
    <row r="5499" spans="5:5" x14ac:dyDescent="0.35">
      <c r="E5499" s="75"/>
    </row>
    <row r="5500" spans="5:5" x14ac:dyDescent="0.35">
      <c r="E5500" s="75"/>
    </row>
    <row r="5501" spans="5:5" x14ac:dyDescent="0.35">
      <c r="E5501" s="75"/>
    </row>
    <row r="5502" spans="5:5" x14ac:dyDescent="0.35">
      <c r="E5502" s="75"/>
    </row>
    <row r="5503" spans="5:5" x14ac:dyDescent="0.35">
      <c r="E5503" s="75"/>
    </row>
    <row r="5504" spans="5:5" x14ac:dyDescent="0.35">
      <c r="E5504" s="75"/>
    </row>
    <row r="5505" spans="5:5" x14ac:dyDescent="0.35">
      <c r="E5505" s="75"/>
    </row>
    <row r="5506" spans="5:5" x14ac:dyDescent="0.35">
      <c r="E5506" s="75"/>
    </row>
    <row r="5507" spans="5:5" x14ac:dyDescent="0.35">
      <c r="E5507" s="75"/>
    </row>
    <row r="5508" spans="5:5" x14ac:dyDescent="0.35">
      <c r="E5508" s="75"/>
    </row>
    <row r="5509" spans="5:5" x14ac:dyDescent="0.35">
      <c r="E5509" s="75"/>
    </row>
    <row r="5510" spans="5:5" x14ac:dyDescent="0.35">
      <c r="E5510" s="75"/>
    </row>
    <row r="5511" spans="5:5" x14ac:dyDescent="0.35">
      <c r="E5511" s="75"/>
    </row>
    <row r="5512" spans="5:5" x14ac:dyDescent="0.35">
      <c r="E5512" s="75"/>
    </row>
    <row r="5513" spans="5:5" x14ac:dyDescent="0.35">
      <c r="E5513" s="75"/>
    </row>
    <row r="5514" spans="5:5" x14ac:dyDescent="0.35">
      <c r="E5514" s="75"/>
    </row>
    <row r="5515" spans="5:5" x14ac:dyDescent="0.35">
      <c r="E5515" s="75"/>
    </row>
    <row r="5516" spans="5:5" x14ac:dyDescent="0.35">
      <c r="E5516" s="75"/>
    </row>
    <row r="5517" spans="5:5" x14ac:dyDescent="0.35">
      <c r="E5517" s="75"/>
    </row>
    <row r="5518" spans="5:5" x14ac:dyDescent="0.35">
      <c r="E5518" s="75"/>
    </row>
    <row r="5519" spans="5:5" x14ac:dyDescent="0.35">
      <c r="E5519" s="75"/>
    </row>
    <row r="5520" spans="5:5" x14ac:dyDescent="0.35">
      <c r="E5520" s="75"/>
    </row>
    <row r="5521" spans="5:5" x14ac:dyDescent="0.35">
      <c r="E5521" s="75"/>
    </row>
    <row r="5522" spans="5:5" x14ac:dyDescent="0.35">
      <c r="E5522" s="75"/>
    </row>
    <row r="5523" spans="5:5" x14ac:dyDescent="0.35">
      <c r="E5523" s="75"/>
    </row>
    <row r="5524" spans="5:5" x14ac:dyDescent="0.35">
      <c r="E5524" s="75"/>
    </row>
    <row r="5525" spans="5:5" x14ac:dyDescent="0.35">
      <c r="E5525" s="75"/>
    </row>
    <row r="5526" spans="5:5" x14ac:dyDescent="0.35">
      <c r="E5526" s="75"/>
    </row>
    <row r="5527" spans="5:5" x14ac:dyDescent="0.35">
      <c r="E5527" s="75"/>
    </row>
    <row r="5528" spans="5:5" x14ac:dyDescent="0.35">
      <c r="E5528" s="75"/>
    </row>
    <row r="5529" spans="5:5" x14ac:dyDescent="0.35">
      <c r="E5529" s="75"/>
    </row>
    <row r="5530" spans="5:5" x14ac:dyDescent="0.35">
      <c r="E5530" s="75"/>
    </row>
    <row r="5531" spans="5:5" x14ac:dyDescent="0.35">
      <c r="E5531" s="75"/>
    </row>
    <row r="5532" spans="5:5" x14ac:dyDescent="0.35">
      <c r="E5532" s="75"/>
    </row>
    <row r="5533" spans="5:5" x14ac:dyDescent="0.35">
      <c r="E5533" s="75"/>
    </row>
    <row r="5534" spans="5:5" x14ac:dyDescent="0.35">
      <c r="E5534" s="75"/>
    </row>
    <row r="5535" spans="5:5" x14ac:dyDescent="0.35">
      <c r="E5535" s="75"/>
    </row>
    <row r="5536" spans="5:5" x14ac:dyDescent="0.35">
      <c r="E5536" s="75"/>
    </row>
    <row r="5537" spans="5:5" x14ac:dyDescent="0.35">
      <c r="E5537" s="75"/>
    </row>
    <row r="5538" spans="5:5" x14ac:dyDescent="0.35">
      <c r="E5538" s="75"/>
    </row>
    <row r="5539" spans="5:5" x14ac:dyDescent="0.35">
      <c r="E5539" s="75"/>
    </row>
    <row r="5540" spans="5:5" x14ac:dyDescent="0.35">
      <c r="E5540" s="75"/>
    </row>
    <row r="5541" spans="5:5" x14ac:dyDescent="0.35">
      <c r="E5541" s="75"/>
    </row>
    <row r="5542" spans="5:5" x14ac:dyDescent="0.35">
      <c r="E5542" s="75"/>
    </row>
    <row r="5543" spans="5:5" x14ac:dyDescent="0.35">
      <c r="E5543" s="75"/>
    </row>
    <row r="5544" spans="5:5" x14ac:dyDescent="0.35">
      <c r="E5544" s="75"/>
    </row>
    <row r="5545" spans="5:5" x14ac:dyDescent="0.35">
      <c r="E5545" s="75"/>
    </row>
    <row r="5546" spans="5:5" x14ac:dyDescent="0.35">
      <c r="E5546" s="75"/>
    </row>
    <row r="5547" spans="5:5" x14ac:dyDescent="0.35">
      <c r="E5547" s="75"/>
    </row>
    <row r="5548" spans="5:5" x14ac:dyDescent="0.35">
      <c r="E5548" s="75"/>
    </row>
    <row r="5549" spans="5:5" x14ac:dyDescent="0.35">
      <c r="E5549" s="75"/>
    </row>
    <row r="5550" spans="5:5" x14ac:dyDescent="0.35">
      <c r="E5550" s="75"/>
    </row>
    <row r="5551" spans="5:5" x14ac:dyDescent="0.35">
      <c r="E5551" s="75"/>
    </row>
    <row r="5552" spans="5:5" x14ac:dyDescent="0.35">
      <c r="E5552" s="75"/>
    </row>
    <row r="5553" spans="5:5" x14ac:dyDescent="0.35">
      <c r="E5553" s="75"/>
    </row>
    <row r="5554" spans="5:5" x14ac:dyDescent="0.35">
      <c r="E5554" s="75"/>
    </row>
    <row r="5555" spans="5:5" x14ac:dyDescent="0.35">
      <c r="E5555" s="75"/>
    </row>
    <row r="5556" spans="5:5" x14ac:dyDescent="0.35">
      <c r="E5556" s="75"/>
    </row>
    <row r="5557" spans="5:5" x14ac:dyDescent="0.35">
      <c r="E5557" s="75"/>
    </row>
    <row r="5558" spans="5:5" x14ac:dyDescent="0.35">
      <c r="E5558" s="75"/>
    </row>
    <row r="5559" spans="5:5" x14ac:dyDescent="0.35">
      <c r="E5559" s="75"/>
    </row>
    <row r="5560" spans="5:5" x14ac:dyDescent="0.35">
      <c r="E5560" s="75"/>
    </row>
    <row r="5561" spans="5:5" x14ac:dyDescent="0.35">
      <c r="E5561" s="75"/>
    </row>
    <row r="5562" spans="5:5" x14ac:dyDescent="0.35">
      <c r="E5562" s="75"/>
    </row>
    <row r="5563" spans="5:5" x14ac:dyDescent="0.35">
      <c r="E5563" s="75"/>
    </row>
    <row r="5564" spans="5:5" x14ac:dyDescent="0.35">
      <c r="E5564" s="75"/>
    </row>
    <row r="5565" spans="5:5" x14ac:dyDescent="0.35">
      <c r="E5565" s="75"/>
    </row>
    <row r="5566" spans="5:5" x14ac:dyDescent="0.35">
      <c r="E5566" s="75"/>
    </row>
    <row r="5567" spans="5:5" x14ac:dyDescent="0.35">
      <c r="E5567" s="75"/>
    </row>
    <row r="5568" spans="5:5" x14ac:dyDescent="0.35">
      <c r="E5568" s="75"/>
    </row>
    <row r="5569" spans="5:5" x14ac:dyDescent="0.35">
      <c r="E5569" s="75"/>
    </row>
    <row r="5570" spans="5:5" x14ac:dyDescent="0.35">
      <c r="E5570" s="75"/>
    </row>
    <row r="5571" spans="5:5" x14ac:dyDescent="0.35">
      <c r="E5571" s="75"/>
    </row>
    <row r="5572" spans="5:5" x14ac:dyDescent="0.35">
      <c r="E5572" s="75"/>
    </row>
    <row r="5573" spans="5:5" x14ac:dyDescent="0.35">
      <c r="E5573" s="75"/>
    </row>
    <row r="5574" spans="5:5" x14ac:dyDescent="0.35">
      <c r="E5574" s="75"/>
    </row>
    <row r="5575" spans="5:5" x14ac:dyDescent="0.35">
      <c r="E5575" s="75"/>
    </row>
    <row r="5576" spans="5:5" x14ac:dyDescent="0.35">
      <c r="E5576" s="75"/>
    </row>
    <row r="5577" spans="5:5" x14ac:dyDescent="0.35">
      <c r="E5577" s="75"/>
    </row>
    <row r="5578" spans="5:5" x14ac:dyDescent="0.35">
      <c r="E5578" s="75"/>
    </row>
    <row r="5579" spans="5:5" x14ac:dyDescent="0.35">
      <c r="E5579" s="75"/>
    </row>
    <row r="5580" spans="5:5" x14ac:dyDescent="0.35">
      <c r="E5580" s="75"/>
    </row>
    <row r="5581" spans="5:5" x14ac:dyDescent="0.35">
      <c r="E5581" s="75"/>
    </row>
    <row r="5582" spans="5:5" x14ac:dyDescent="0.35">
      <c r="E5582" s="75"/>
    </row>
    <row r="5583" spans="5:5" x14ac:dyDescent="0.35">
      <c r="E5583" s="75"/>
    </row>
    <row r="5584" spans="5:5" x14ac:dyDescent="0.35">
      <c r="E5584" s="75"/>
    </row>
    <row r="5585" spans="5:5" x14ac:dyDescent="0.35">
      <c r="E5585" s="75"/>
    </row>
    <row r="5586" spans="5:5" x14ac:dyDescent="0.35">
      <c r="E5586" s="75"/>
    </row>
    <row r="5587" spans="5:5" x14ac:dyDescent="0.35">
      <c r="E5587" s="75"/>
    </row>
    <row r="5588" spans="5:5" x14ac:dyDescent="0.35">
      <c r="E5588" s="75"/>
    </row>
    <row r="5589" spans="5:5" x14ac:dyDescent="0.35">
      <c r="E5589" s="75"/>
    </row>
    <row r="5590" spans="5:5" x14ac:dyDescent="0.35">
      <c r="E5590" s="75"/>
    </row>
    <row r="5591" spans="5:5" x14ac:dyDescent="0.35">
      <c r="E5591" s="75"/>
    </row>
    <row r="5592" spans="5:5" x14ac:dyDescent="0.35">
      <c r="E5592" s="75"/>
    </row>
    <row r="5593" spans="5:5" x14ac:dyDescent="0.35">
      <c r="E5593" s="75"/>
    </row>
    <row r="5594" spans="5:5" x14ac:dyDescent="0.35">
      <c r="E5594" s="75"/>
    </row>
    <row r="5595" spans="5:5" x14ac:dyDescent="0.35">
      <c r="E5595" s="75"/>
    </row>
    <row r="5596" spans="5:5" x14ac:dyDescent="0.35">
      <c r="E5596" s="75"/>
    </row>
    <row r="5597" spans="5:5" x14ac:dyDescent="0.35">
      <c r="E5597" s="75"/>
    </row>
    <row r="5598" spans="5:5" x14ac:dyDescent="0.35">
      <c r="E5598" s="75"/>
    </row>
    <row r="5599" spans="5:5" x14ac:dyDescent="0.35">
      <c r="E5599" s="75"/>
    </row>
    <row r="5600" spans="5:5" x14ac:dyDescent="0.35">
      <c r="E5600" s="75"/>
    </row>
    <row r="5601" spans="5:5" x14ac:dyDescent="0.35">
      <c r="E5601" s="75"/>
    </row>
    <row r="5602" spans="5:5" x14ac:dyDescent="0.35">
      <c r="E5602" s="75"/>
    </row>
    <row r="5603" spans="5:5" x14ac:dyDescent="0.35">
      <c r="E5603" s="75"/>
    </row>
    <row r="5604" spans="5:5" x14ac:dyDescent="0.35">
      <c r="E5604" s="75"/>
    </row>
    <row r="5605" spans="5:5" x14ac:dyDescent="0.35">
      <c r="E5605" s="75"/>
    </row>
    <row r="5606" spans="5:5" x14ac:dyDescent="0.35">
      <c r="E5606" s="75"/>
    </row>
    <row r="5607" spans="5:5" x14ac:dyDescent="0.35">
      <c r="E5607" s="75"/>
    </row>
    <row r="5608" spans="5:5" x14ac:dyDescent="0.35">
      <c r="E5608" s="75"/>
    </row>
    <row r="5609" spans="5:5" x14ac:dyDescent="0.35">
      <c r="E5609" s="75"/>
    </row>
    <row r="5610" spans="5:5" x14ac:dyDescent="0.35">
      <c r="E5610" s="75"/>
    </row>
    <row r="5611" spans="5:5" x14ac:dyDescent="0.35">
      <c r="E5611" s="75"/>
    </row>
    <row r="5612" spans="5:5" x14ac:dyDescent="0.35">
      <c r="E5612" s="75"/>
    </row>
    <row r="5613" spans="5:5" x14ac:dyDescent="0.35">
      <c r="E5613" s="75"/>
    </row>
    <row r="5614" spans="5:5" x14ac:dyDescent="0.35">
      <c r="E5614" s="75"/>
    </row>
    <row r="5615" spans="5:5" x14ac:dyDescent="0.35">
      <c r="E5615" s="75"/>
    </row>
    <row r="5616" spans="5:5" x14ac:dyDescent="0.35">
      <c r="E5616" s="75"/>
    </row>
    <row r="5617" spans="5:5" x14ac:dyDescent="0.35">
      <c r="E5617" s="75"/>
    </row>
    <row r="5618" spans="5:5" x14ac:dyDescent="0.35">
      <c r="E5618" s="75"/>
    </row>
    <row r="5619" spans="5:5" x14ac:dyDescent="0.35">
      <c r="E5619" s="75"/>
    </row>
    <row r="5620" spans="5:5" x14ac:dyDescent="0.35">
      <c r="E5620" s="75"/>
    </row>
    <row r="5621" spans="5:5" x14ac:dyDescent="0.35">
      <c r="E5621" s="75"/>
    </row>
    <row r="5622" spans="5:5" x14ac:dyDescent="0.35">
      <c r="E5622" s="75"/>
    </row>
    <row r="5623" spans="5:5" x14ac:dyDescent="0.35">
      <c r="E5623" s="75"/>
    </row>
    <row r="5624" spans="5:5" x14ac:dyDescent="0.35">
      <c r="E5624" s="75"/>
    </row>
    <row r="5625" spans="5:5" x14ac:dyDescent="0.35">
      <c r="E5625" s="75"/>
    </row>
    <row r="5626" spans="5:5" x14ac:dyDescent="0.35">
      <c r="E5626" s="75"/>
    </row>
    <row r="5627" spans="5:5" x14ac:dyDescent="0.35">
      <c r="E5627" s="75"/>
    </row>
    <row r="5628" spans="5:5" x14ac:dyDescent="0.35">
      <c r="E5628" s="75"/>
    </row>
    <row r="5629" spans="5:5" x14ac:dyDescent="0.35">
      <c r="E5629" s="75"/>
    </row>
    <row r="5630" spans="5:5" x14ac:dyDescent="0.35">
      <c r="E5630" s="75"/>
    </row>
    <row r="5631" spans="5:5" x14ac:dyDescent="0.35">
      <c r="E5631" s="75"/>
    </row>
    <row r="5632" spans="5:5" x14ac:dyDescent="0.35">
      <c r="E5632" s="75"/>
    </row>
    <row r="5633" spans="5:5" x14ac:dyDescent="0.35">
      <c r="E5633" s="75"/>
    </row>
    <row r="5634" spans="5:5" x14ac:dyDescent="0.35">
      <c r="E5634" s="75"/>
    </row>
    <row r="5635" spans="5:5" x14ac:dyDescent="0.35">
      <c r="E5635" s="75"/>
    </row>
    <row r="5636" spans="5:5" x14ac:dyDescent="0.35">
      <c r="E5636" s="75"/>
    </row>
    <row r="5637" spans="5:5" x14ac:dyDescent="0.35">
      <c r="E5637" s="75"/>
    </row>
    <row r="5638" spans="5:5" x14ac:dyDescent="0.35">
      <c r="E5638" s="75"/>
    </row>
    <row r="5639" spans="5:5" x14ac:dyDescent="0.35">
      <c r="E5639" s="75"/>
    </row>
    <row r="5640" spans="5:5" x14ac:dyDescent="0.35">
      <c r="E5640" s="75"/>
    </row>
    <row r="5641" spans="5:5" x14ac:dyDescent="0.35">
      <c r="E5641" s="75"/>
    </row>
    <row r="5642" spans="5:5" x14ac:dyDescent="0.35">
      <c r="E5642" s="75"/>
    </row>
    <row r="5643" spans="5:5" x14ac:dyDescent="0.35">
      <c r="E5643" s="75"/>
    </row>
    <row r="5644" spans="5:5" x14ac:dyDescent="0.35">
      <c r="E5644" s="75"/>
    </row>
    <row r="5645" spans="5:5" x14ac:dyDescent="0.35">
      <c r="E5645" s="75"/>
    </row>
    <row r="5646" spans="5:5" x14ac:dyDescent="0.35">
      <c r="E5646" s="75"/>
    </row>
    <row r="5647" spans="5:5" x14ac:dyDescent="0.35">
      <c r="E5647" s="75"/>
    </row>
    <row r="5648" spans="5:5" x14ac:dyDescent="0.35">
      <c r="E5648" s="75"/>
    </row>
    <row r="5649" spans="5:5" x14ac:dyDescent="0.35">
      <c r="E5649" s="75"/>
    </row>
    <row r="5650" spans="5:5" x14ac:dyDescent="0.35">
      <c r="E5650" s="75"/>
    </row>
    <row r="5651" spans="5:5" x14ac:dyDescent="0.35">
      <c r="E5651" s="75"/>
    </row>
    <row r="5652" spans="5:5" x14ac:dyDescent="0.35">
      <c r="E5652" s="75"/>
    </row>
    <row r="5653" spans="5:5" x14ac:dyDescent="0.35">
      <c r="E5653" s="75"/>
    </row>
    <row r="5654" spans="5:5" x14ac:dyDescent="0.35">
      <c r="E5654" s="75"/>
    </row>
    <row r="5655" spans="5:5" x14ac:dyDescent="0.35">
      <c r="E5655" s="75"/>
    </row>
    <row r="5656" spans="5:5" x14ac:dyDescent="0.35">
      <c r="E5656" s="75"/>
    </row>
    <row r="5657" spans="5:5" x14ac:dyDescent="0.35">
      <c r="E5657" s="75"/>
    </row>
    <row r="5658" spans="5:5" x14ac:dyDescent="0.35">
      <c r="E5658" s="75"/>
    </row>
    <row r="5659" spans="5:5" x14ac:dyDescent="0.35">
      <c r="E5659" s="75"/>
    </row>
    <row r="5660" spans="5:5" x14ac:dyDescent="0.35">
      <c r="E5660" s="75"/>
    </row>
    <row r="5661" spans="5:5" x14ac:dyDescent="0.35">
      <c r="E5661" s="75"/>
    </row>
    <row r="5662" spans="5:5" x14ac:dyDescent="0.35">
      <c r="E5662" s="75"/>
    </row>
    <row r="5663" spans="5:5" x14ac:dyDescent="0.35">
      <c r="E5663" s="75"/>
    </row>
    <row r="5664" spans="5:5" x14ac:dyDescent="0.35">
      <c r="E5664" s="75"/>
    </row>
    <row r="5665" spans="5:5" x14ac:dyDescent="0.35">
      <c r="E5665" s="75"/>
    </row>
    <row r="5666" spans="5:5" x14ac:dyDescent="0.35">
      <c r="E5666" s="75"/>
    </row>
    <row r="5667" spans="5:5" x14ac:dyDescent="0.35">
      <c r="E5667" s="75"/>
    </row>
    <row r="5668" spans="5:5" x14ac:dyDescent="0.35">
      <c r="E5668" s="75"/>
    </row>
    <row r="5669" spans="5:5" x14ac:dyDescent="0.35">
      <c r="E5669" s="75"/>
    </row>
    <row r="5670" spans="5:5" x14ac:dyDescent="0.35">
      <c r="E5670" s="75"/>
    </row>
    <row r="5671" spans="5:5" x14ac:dyDescent="0.35">
      <c r="E5671" s="75"/>
    </row>
    <row r="5672" spans="5:5" x14ac:dyDescent="0.35">
      <c r="E5672" s="75"/>
    </row>
    <row r="5673" spans="5:5" x14ac:dyDescent="0.35">
      <c r="E5673" s="75"/>
    </row>
    <row r="5674" spans="5:5" x14ac:dyDescent="0.35">
      <c r="E5674" s="75"/>
    </row>
    <row r="5675" spans="5:5" x14ac:dyDescent="0.35">
      <c r="E5675" s="75"/>
    </row>
    <row r="5676" spans="5:5" x14ac:dyDescent="0.35">
      <c r="E5676" s="75"/>
    </row>
    <row r="5677" spans="5:5" x14ac:dyDescent="0.35">
      <c r="E5677" s="75"/>
    </row>
    <row r="5678" spans="5:5" x14ac:dyDescent="0.35">
      <c r="E5678" s="75"/>
    </row>
    <row r="5679" spans="5:5" x14ac:dyDescent="0.35">
      <c r="E5679" s="75"/>
    </row>
    <row r="5680" spans="5:5" x14ac:dyDescent="0.35">
      <c r="E5680" s="75"/>
    </row>
    <row r="5681" spans="5:5" x14ac:dyDescent="0.35">
      <c r="E5681" s="75"/>
    </row>
    <row r="5682" spans="5:5" x14ac:dyDescent="0.35">
      <c r="E5682" s="75"/>
    </row>
    <row r="5683" spans="5:5" x14ac:dyDescent="0.35">
      <c r="E5683" s="75"/>
    </row>
    <row r="5684" spans="5:5" x14ac:dyDescent="0.35">
      <c r="E5684" s="75"/>
    </row>
    <row r="5685" spans="5:5" x14ac:dyDescent="0.35">
      <c r="E5685" s="75"/>
    </row>
    <row r="5686" spans="5:5" x14ac:dyDescent="0.35">
      <c r="E5686" s="75"/>
    </row>
    <row r="5687" spans="5:5" x14ac:dyDescent="0.35">
      <c r="E5687" s="75"/>
    </row>
    <row r="5688" spans="5:5" x14ac:dyDescent="0.35">
      <c r="E5688" s="75"/>
    </row>
    <row r="5689" spans="5:5" x14ac:dyDescent="0.35">
      <c r="E5689" s="75"/>
    </row>
    <row r="5690" spans="5:5" x14ac:dyDescent="0.35">
      <c r="E5690" s="75"/>
    </row>
    <row r="5691" spans="5:5" x14ac:dyDescent="0.35">
      <c r="E5691" s="75"/>
    </row>
    <row r="5692" spans="5:5" x14ac:dyDescent="0.35">
      <c r="E5692" s="75"/>
    </row>
    <row r="5693" spans="5:5" x14ac:dyDescent="0.35">
      <c r="E5693" s="75"/>
    </row>
    <row r="5694" spans="5:5" x14ac:dyDescent="0.35">
      <c r="E5694" s="75"/>
    </row>
    <row r="5695" spans="5:5" x14ac:dyDescent="0.35">
      <c r="E5695" s="75"/>
    </row>
    <row r="5696" spans="5:5" x14ac:dyDescent="0.35">
      <c r="E5696" s="75"/>
    </row>
    <row r="5697" spans="5:5" x14ac:dyDescent="0.35">
      <c r="E5697" s="75"/>
    </row>
    <row r="5698" spans="5:5" x14ac:dyDescent="0.35">
      <c r="E5698" s="75"/>
    </row>
    <row r="5699" spans="5:5" x14ac:dyDescent="0.35">
      <c r="E5699" s="75"/>
    </row>
    <row r="5700" spans="5:5" x14ac:dyDescent="0.35">
      <c r="E5700" s="75"/>
    </row>
    <row r="5701" spans="5:5" x14ac:dyDescent="0.35">
      <c r="E5701" s="75"/>
    </row>
    <row r="5702" spans="5:5" x14ac:dyDescent="0.35">
      <c r="E5702" s="75"/>
    </row>
    <row r="5703" spans="5:5" x14ac:dyDescent="0.35">
      <c r="E5703" s="75"/>
    </row>
    <row r="5704" spans="5:5" x14ac:dyDescent="0.35">
      <c r="E5704" s="75"/>
    </row>
    <row r="5705" spans="5:5" x14ac:dyDescent="0.35">
      <c r="E5705" s="75"/>
    </row>
    <row r="5706" spans="5:5" x14ac:dyDescent="0.35">
      <c r="E5706" s="75"/>
    </row>
    <row r="5707" spans="5:5" x14ac:dyDescent="0.35">
      <c r="E5707" s="75"/>
    </row>
    <row r="5708" spans="5:5" x14ac:dyDescent="0.35">
      <c r="E5708" s="75"/>
    </row>
    <row r="5709" spans="5:5" x14ac:dyDescent="0.35">
      <c r="E5709" s="75"/>
    </row>
    <row r="5710" spans="5:5" x14ac:dyDescent="0.35">
      <c r="E5710" s="75"/>
    </row>
    <row r="5711" spans="5:5" x14ac:dyDescent="0.35">
      <c r="E5711" s="75"/>
    </row>
    <row r="5712" spans="5:5" x14ac:dyDescent="0.35">
      <c r="E5712" s="75"/>
    </row>
    <row r="5713" spans="5:5" x14ac:dyDescent="0.35">
      <c r="E5713" s="75"/>
    </row>
    <row r="5714" spans="5:5" x14ac:dyDescent="0.35">
      <c r="E5714" s="75"/>
    </row>
    <row r="5715" spans="5:5" x14ac:dyDescent="0.35">
      <c r="E5715" s="75"/>
    </row>
    <row r="5716" spans="5:5" x14ac:dyDescent="0.35">
      <c r="E5716" s="75"/>
    </row>
    <row r="5717" spans="5:5" x14ac:dyDescent="0.35">
      <c r="E5717" s="75"/>
    </row>
    <row r="5718" spans="5:5" x14ac:dyDescent="0.35">
      <c r="E5718" s="75"/>
    </row>
    <row r="5719" spans="5:5" x14ac:dyDescent="0.35">
      <c r="E5719" s="75"/>
    </row>
    <row r="5720" spans="5:5" x14ac:dyDescent="0.35">
      <c r="E5720" s="75"/>
    </row>
    <row r="5721" spans="5:5" x14ac:dyDescent="0.35">
      <c r="E5721" s="75"/>
    </row>
    <row r="5722" spans="5:5" x14ac:dyDescent="0.35">
      <c r="E5722" s="75"/>
    </row>
    <row r="5723" spans="5:5" x14ac:dyDescent="0.35">
      <c r="E5723" s="75"/>
    </row>
    <row r="5724" spans="5:5" x14ac:dyDescent="0.35">
      <c r="E5724" s="75"/>
    </row>
    <row r="5725" spans="5:5" x14ac:dyDescent="0.35">
      <c r="E5725" s="75"/>
    </row>
    <row r="5726" spans="5:5" x14ac:dyDescent="0.35">
      <c r="E5726" s="75"/>
    </row>
    <row r="5727" spans="5:5" x14ac:dyDescent="0.35">
      <c r="E5727" s="75"/>
    </row>
    <row r="5728" spans="5:5" x14ac:dyDescent="0.35">
      <c r="E5728" s="75"/>
    </row>
    <row r="5729" spans="5:5" x14ac:dyDescent="0.35">
      <c r="E5729" s="75"/>
    </row>
    <row r="5730" spans="5:5" x14ac:dyDescent="0.35">
      <c r="E5730" s="75"/>
    </row>
    <row r="5731" spans="5:5" x14ac:dyDescent="0.35">
      <c r="E5731" s="75"/>
    </row>
    <row r="5732" spans="5:5" x14ac:dyDescent="0.35">
      <c r="E5732" s="75"/>
    </row>
    <row r="5733" spans="5:5" x14ac:dyDescent="0.35">
      <c r="E5733" s="75"/>
    </row>
    <row r="5734" spans="5:5" x14ac:dyDescent="0.35">
      <c r="E5734" s="75"/>
    </row>
    <row r="5735" spans="5:5" x14ac:dyDescent="0.35">
      <c r="E5735" s="75"/>
    </row>
    <row r="5736" spans="5:5" x14ac:dyDescent="0.35">
      <c r="E5736" s="75"/>
    </row>
    <row r="5737" spans="5:5" x14ac:dyDescent="0.35">
      <c r="E5737" s="75"/>
    </row>
    <row r="5738" spans="5:5" x14ac:dyDescent="0.35">
      <c r="E5738" s="75"/>
    </row>
    <row r="5739" spans="5:5" x14ac:dyDescent="0.35">
      <c r="E5739" s="75"/>
    </row>
    <row r="5740" spans="5:5" x14ac:dyDescent="0.35">
      <c r="E5740" s="75"/>
    </row>
    <row r="5741" spans="5:5" x14ac:dyDescent="0.35">
      <c r="E5741" s="75"/>
    </row>
    <row r="5742" spans="5:5" x14ac:dyDescent="0.35">
      <c r="E5742" s="75"/>
    </row>
    <row r="5743" spans="5:5" x14ac:dyDescent="0.35">
      <c r="E5743" s="75"/>
    </row>
    <row r="5744" spans="5:5" x14ac:dyDescent="0.35">
      <c r="E5744" s="75"/>
    </row>
    <row r="5745" spans="5:5" x14ac:dyDescent="0.35">
      <c r="E5745" s="75"/>
    </row>
    <row r="5746" spans="5:5" x14ac:dyDescent="0.35">
      <c r="E5746" s="75"/>
    </row>
    <row r="5747" spans="5:5" x14ac:dyDescent="0.35">
      <c r="E5747" s="75"/>
    </row>
    <row r="5748" spans="5:5" x14ac:dyDescent="0.35">
      <c r="E5748" s="75"/>
    </row>
    <row r="5749" spans="5:5" x14ac:dyDescent="0.35">
      <c r="E5749" s="75"/>
    </row>
    <row r="5750" spans="5:5" x14ac:dyDescent="0.35">
      <c r="E5750" s="75"/>
    </row>
    <row r="5751" spans="5:5" x14ac:dyDescent="0.35">
      <c r="E5751" s="75"/>
    </row>
    <row r="5752" spans="5:5" x14ac:dyDescent="0.35">
      <c r="E5752" s="75"/>
    </row>
    <row r="5753" spans="5:5" x14ac:dyDescent="0.35">
      <c r="E5753" s="75"/>
    </row>
    <row r="5754" spans="5:5" x14ac:dyDescent="0.35">
      <c r="E5754" s="75"/>
    </row>
    <row r="5755" spans="5:5" x14ac:dyDescent="0.35">
      <c r="E5755" s="75"/>
    </row>
    <row r="5756" spans="5:5" x14ac:dyDescent="0.35">
      <c r="E5756" s="75"/>
    </row>
    <row r="5757" spans="5:5" x14ac:dyDescent="0.35">
      <c r="E5757" s="75"/>
    </row>
    <row r="5758" spans="5:5" x14ac:dyDescent="0.35">
      <c r="E5758" s="75"/>
    </row>
    <row r="5759" spans="5:5" x14ac:dyDescent="0.35">
      <c r="E5759" s="75"/>
    </row>
    <row r="5760" spans="5:5" x14ac:dyDescent="0.35">
      <c r="E5760" s="75"/>
    </row>
    <row r="5761" spans="5:5" x14ac:dyDescent="0.35">
      <c r="E5761" s="75"/>
    </row>
    <row r="5762" spans="5:5" x14ac:dyDescent="0.35">
      <c r="E5762" s="75"/>
    </row>
    <row r="5763" spans="5:5" x14ac:dyDescent="0.35">
      <c r="E5763" s="75"/>
    </row>
    <row r="5764" spans="5:5" x14ac:dyDescent="0.35">
      <c r="E5764" s="75"/>
    </row>
    <row r="5765" spans="5:5" x14ac:dyDescent="0.35">
      <c r="E5765" s="75"/>
    </row>
    <row r="5766" spans="5:5" x14ac:dyDescent="0.35">
      <c r="E5766" s="75"/>
    </row>
    <row r="5767" spans="5:5" x14ac:dyDescent="0.35">
      <c r="E5767" s="75"/>
    </row>
    <row r="5768" spans="5:5" x14ac:dyDescent="0.35">
      <c r="E5768" s="75"/>
    </row>
    <row r="5769" spans="5:5" x14ac:dyDescent="0.35">
      <c r="E5769" s="75"/>
    </row>
    <row r="5770" spans="5:5" x14ac:dyDescent="0.35">
      <c r="E5770" s="75"/>
    </row>
    <row r="5771" spans="5:5" x14ac:dyDescent="0.35">
      <c r="E5771" s="75"/>
    </row>
    <row r="5772" spans="5:5" x14ac:dyDescent="0.35">
      <c r="E5772" s="75"/>
    </row>
    <row r="5773" spans="5:5" x14ac:dyDescent="0.35">
      <c r="E5773" s="75"/>
    </row>
    <row r="5774" spans="5:5" x14ac:dyDescent="0.35">
      <c r="E5774" s="75"/>
    </row>
    <row r="5775" spans="5:5" x14ac:dyDescent="0.35">
      <c r="E5775" s="75"/>
    </row>
    <row r="5776" spans="5:5" x14ac:dyDescent="0.35">
      <c r="E5776" s="75"/>
    </row>
    <row r="5777" spans="5:5" x14ac:dyDescent="0.35">
      <c r="E5777" s="75"/>
    </row>
    <row r="5778" spans="5:5" x14ac:dyDescent="0.35">
      <c r="E5778" s="75"/>
    </row>
    <row r="5779" spans="5:5" x14ac:dyDescent="0.35">
      <c r="E5779" s="75"/>
    </row>
    <row r="5780" spans="5:5" x14ac:dyDescent="0.35">
      <c r="E5780" s="75"/>
    </row>
    <row r="5781" spans="5:5" x14ac:dyDescent="0.35">
      <c r="E5781" s="75"/>
    </row>
    <row r="5782" spans="5:5" x14ac:dyDescent="0.35">
      <c r="E5782" s="75"/>
    </row>
    <row r="5783" spans="5:5" x14ac:dyDescent="0.35">
      <c r="E5783" s="75"/>
    </row>
    <row r="5784" spans="5:5" x14ac:dyDescent="0.35">
      <c r="E5784" s="75"/>
    </row>
    <row r="5785" spans="5:5" x14ac:dyDescent="0.35">
      <c r="E5785" s="75"/>
    </row>
    <row r="5786" spans="5:5" x14ac:dyDescent="0.35">
      <c r="E5786" s="75"/>
    </row>
    <row r="5787" spans="5:5" x14ac:dyDescent="0.35">
      <c r="E5787" s="75"/>
    </row>
    <row r="5788" spans="5:5" x14ac:dyDescent="0.35">
      <c r="E5788" s="75"/>
    </row>
    <row r="5789" spans="5:5" x14ac:dyDescent="0.35">
      <c r="E5789" s="75"/>
    </row>
    <row r="5790" spans="5:5" x14ac:dyDescent="0.35">
      <c r="E5790" s="75"/>
    </row>
    <row r="5791" spans="5:5" x14ac:dyDescent="0.35">
      <c r="E5791" s="75"/>
    </row>
    <row r="5792" spans="5:5" x14ac:dyDescent="0.35">
      <c r="E5792" s="75"/>
    </row>
    <row r="5793" spans="5:5" x14ac:dyDescent="0.35">
      <c r="E5793" s="75"/>
    </row>
    <row r="5794" spans="5:5" x14ac:dyDescent="0.35">
      <c r="E5794" s="75"/>
    </row>
    <row r="5795" spans="5:5" x14ac:dyDescent="0.35">
      <c r="E5795" s="75"/>
    </row>
    <row r="5796" spans="5:5" x14ac:dyDescent="0.35">
      <c r="E5796" s="75"/>
    </row>
    <row r="5797" spans="5:5" x14ac:dyDescent="0.35">
      <c r="E5797" s="75"/>
    </row>
    <row r="5798" spans="5:5" x14ac:dyDescent="0.35">
      <c r="E5798" s="75"/>
    </row>
    <row r="5799" spans="5:5" x14ac:dyDescent="0.35">
      <c r="E5799" s="75"/>
    </row>
    <row r="5800" spans="5:5" x14ac:dyDescent="0.35">
      <c r="E5800" s="75"/>
    </row>
    <row r="5801" spans="5:5" x14ac:dyDescent="0.35">
      <c r="E5801" s="75"/>
    </row>
    <row r="5802" spans="5:5" x14ac:dyDescent="0.35">
      <c r="E5802" s="75"/>
    </row>
    <row r="5803" spans="5:5" x14ac:dyDescent="0.35">
      <c r="E5803" s="75"/>
    </row>
    <row r="5804" spans="5:5" x14ac:dyDescent="0.35">
      <c r="E5804" s="75"/>
    </row>
    <row r="5805" spans="5:5" x14ac:dyDescent="0.35">
      <c r="E5805" s="75"/>
    </row>
    <row r="5806" spans="5:5" x14ac:dyDescent="0.35">
      <c r="E5806" s="75"/>
    </row>
    <row r="5807" spans="5:5" x14ac:dyDescent="0.35">
      <c r="E5807" s="75"/>
    </row>
    <row r="5808" spans="5:5" x14ac:dyDescent="0.35">
      <c r="E5808" s="75"/>
    </row>
    <row r="5809" spans="5:5" x14ac:dyDescent="0.35">
      <c r="E5809" s="75"/>
    </row>
    <row r="5810" spans="5:5" x14ac:dyDescent="0.35">
      <c r="E5810" s="75"/>
    </row>
    <row r="5811" spans="5:5" x14ac:dyDescent="0.35">
      <c r="E5811" s="75"/>
    </row>
    <row r="5812" spans="5:5" x14ac:dyDescent="0.35">
      <c r="E5812" s="75"/>
    </row>
    <row r="5813" spans="5:5" x14ac:dyDescent="0.35">
      <c r="E5813" s="75"/>
    </row>
    <row r="5814" spans="5:5" x14ac:dyDescent="0.35">
      <c r="E5814" s="75"/>
    </row>
    <row r="5815" spans="5:5" x14ac:dyDescent="0.35">
      <c r="E5815" s="75"/>
    </row>
    <row r="5816" spans="5:5" x14ac:dyDescent="0.35">
      <c r="E5816" s="75"/>
    </row>
    <row r="5817" spans="5:5" x14ac:dyDescent="0.35">
      <c r="E5817" s="75"/>
    </row>
    <row r="5818" spans="5:5" x14ac:dyDescent="0.35">
      <c r="E5818" s="75"/>
    </row>
    <row r="5819" spans="5:5" x14ac:dyDescent="0.35">
      <c r="E5819" s="75"/>
    </row>
    <row r="5820" spans="5:5" x14ac:dyDescent="0.35">
      <c r="E5820" s="75"/>
    </row>
    <row r="5821" spans="5:5" x14ac:dyDescent="0.35">
      <c r="E5821" s="75"/>
    </row>
    <row r="5822" spans="5:5" x14ac:dyDescent="0.35">
      <c r="E5822" s="75"/>
    </row>
    <row r="5823" spans="5:5" x14ac:dyDescent="0.35">
      <c r="E5823" s="75"/>
    </row>
    <row r="5824" spans="5:5" x14ac:dyDescent="0.35">
      <c r="E5824" s="75"/>
    </row>
    <row r="5825" spans="5:5" x14ac:dyDescent="0.35">
      <c r="E5825" s="75"/>
    </row>
    <row r="5826" spans="5:5" x14ac:dyDescent="0.35">
      <c r="E5826" s="75"/>
    </row>
    <row r="5827" spans="5:5" x14ac:dyDescent="0.35">
      <c r="E5827" s="75"/>
    </row>
    <row r="5828" spans="5:5" x14ac:dyDescent="0.35">
      <c r="E5828" s="75"/>
    </row>
    <row r="5829" spans="5:5" x14ac:dyDescent="0.35">
      <c r="E5829" s="75"/>
    </row>
    <row r="5830" spans="5:5" x14ac:dyDescent="0.35">
      <c r="E5830" s="75"/>
    </row>
    <row r="5831" spans="5:5" x14ac:dyDescent="0.35">
      <c r="E5831" s="75"/>
    </row>
    <row r="5832" spans="5:5" x14ac:dyDescent="0.35">
      <c r="E5832" s="75"/>
    </row>
    <row r="5833" spans="5:5" x14ac:dyDescent="0.35">
      <c r="E5833" s="75"/>
    </row>
    <row r="5834" spans="5:5" x14ac:dyDescent="0.35">
      <c r="E5834" s="75"/>
    </row>
    <row r="5835" spans="5:5" x14ac:dyDescent="0.35">
      <c r="E5835" s="75"/>
    </row>
    <row r="5836" spans="5:5" x14ac:dyDescent="0.35">
      <c r="E5836" s="75"/>
    </row>
    <row r="5837" spans="5:5" x14ac:dyDescent="0.35">
      <c r="E5837" s="75"/>
    </row>
    <row r="5838" spans="5:5" x14ac:dyDescent="0.35">
      <c r="E5838" s="75"/>
    </row>
    <row r="5839" spans="5:5" x14ac:dyDescent="0.35">
      <c r="E5839" s="75"/>
    </row>
    <row r="5840" spans="5:5" x14ac:dyDescent="0.35">
      <c r="E5840" s="75"/>
    </row>
    <row r="5841" spans="5:5" x14ac:dyDescent="0.35">
      <c r="E5841" s="75"/>
    </row>
    <row r="5842" spans="5:5" x14ac:dyDescent="0.35">
      <c r="E5842" s="75"/>
    </row>
    <row r="5843" spans="5:5" x14ac:dyDescent="0.35">
      <c r="E5843" s="75"/>
    </row>
    <row r="5844" spans="5:5" x14ac:dyDescent="0.35">
      <c r="E5844" s="75"/>
    </row>
    <row r="5845" spans="5:5" x14ac:dyDescent="0.35">
      <c r="E5845" s="75"/>
    </row>
    <row r="5846" spans="5:5" x14ac:dyDescent="0.35">
      <c r="E5846" s="75"/>
    </row>
    <row r="5847" spans="5:5" x14ac:dyDescent="0.35">
      <c r="E5847" s="75"/>
    </row>
    <row r="5848" spans="5:5" x14ac:dyDescent="0.35">
      <c r="E5848" s="75"/>
    </row>
    <row r="5849" spans="5:5" x14ac:dyDescent="0.35">
      <c r="E5849" s="75"/>
    </row>
    <row r="5850" spans="5:5" x14ac:dyDescent="0.35">
      <c r="E5850" s="75"/>
    </row>
    <row r="5851" spans="5:5" x14ac:dyDescent="0.35">
      <c r="E5851" s="75"/>
    </row>
    <row r="5852" spans="5:5" x14ac:dyDescent="0.35">
      <c r="E5852" s="75"/>
    </row>
    <row r="5853" spans="5:5" x14ac:dyDescent="0.35">
      <c r="E5853" s="75"/>
    </row>
    <row r="5854" spans="5:5" x14ac:dyDescent="0.35">
      <c r="E5854" s="75"/>
    </row>
    <row r="5855" spans="5:5" x14ac:dyDescent="0.35">
      <c r="E5855" s="75"/>
    </row>
    <row r="5856" spans="5:5" x14ac:dyDescent="0.35">
      <c r="E5856" s="75"/>
    </row>
    <row r="5857" spans="5:5" x14ac:dyDescent="0.35">
      <c r="E5857" s="75"/>
    </row>
    <row r="5858" spans="5:5" x14ac:dyDescent="0.35">
      <c r="E5858" s="75"/>
    </row>
    <row r="5859" spans="5:5" x14ac:dyDescent="0.35">
      <c r="E5859" s="75"/>
    </row>
    <row r="5860" spans="5:5" x14ac:dyDescent="0.35">
      <c r="E5860" s="75"/>
    </row>
    <row r="5861" spans="5:5" x14ac:dyDescent="0.35">
      <c r="E5861" s="75"/>
    </row>
    <row r="5862" spans="5:5" x14ac:dyDescent="0.35">
      <c r="E5862" s="75"/>
    </row>
    <row r="5863" spans="5:5" x14ac:dyDescent="0.35">
      <c r="E5863" s="75"/>
    </row>
    <row r="5864" spans="5:5" x14ac:dyDescent="0.35">
      <c r="E5864" s="75"/>
    </row>
    <row r="5865" spans="5:5" x14ac:dyDescent="0.35">
      <c r="E5865" s="75"/>
    </row>
    <row r="5866" spans="5:5" x14ac:dyDescent="0.35">
      <c r="E5866" s="75"/>
    </row>
    <row r="5867" spans="5:5" x14ac:dyDescent="0.35">
      <c r="E5867" s="75"/>
    </row>
    <row r="5868" spans="5:5" x14ac:dyDescent="0.35">
      <c r="E5868" s="75"/>
    </row>
    <row r="5869" spans="5:5" x14ac:dyDescent="0.35">
      <c r="E5869" s="75"/>
    </row>
    <row r="5870" spans="5:5" x14ac:dyDescent="0.35">
      <c r="E5870" s="75"/>
    </row>
    <row r="5871" spans="5:5" x14ac:dyDescent="0.35">
      <c r="E5871" s="75"/>
    </row>
    <row r="5872" spans="5:5" x14ac:dyDescent="0.35">
      <c r="E5872" s="75"/>
    </row>
    <row r="5873" spans="5:5" x14ac:dyDescent="0.35">
      <c r="E5873" s="75"/>
    </row>
    <row r="5874" spans="5:5" x14ac:dyDescent="0.35">
      <c r="E5874" s="75"/>
    </row>
    <row r="5875" spans="5:5" x14ac:dyDescent="0.35">
      <c r="E5875" s="75"/>
    </row>
    <row r="5876" spans="5:5" x14ac:dyDescent="0.35">
      <c r="E5876" s="75"/>
    </row>
    <row r="5877" spans="5:5" x14ac:dyDescent="0.35">
      <c r="E5877" s="75"/>
    </row>
    <row r="5878" spans="5:5" x14ac:dyDescent="0.35">
      <c r="E5878" s="75"/>
    </row>
    <row r="5879" spans="5:5" x14ac:dyDescent="0.35">
      <c r="E5879" s="75"/>
    </row>
    <row r="5880" spans="5:5" x14ac:dyDescent="0.35">
      <c r="E5880" s="75"/>
    </row>
    <row r="5881" spans="5:5" x14ac:dyDescent="0.35">
      <c r="E5881" s="75"/>
    </row>
    <row r="5882" spans="5:5" x14ac:dyDescent="0.35">
      <c r="E5882" s="75"/>
    </row>
    <row r="5883" spans="5:5" x14ac:dyDescent="0.35">
      <c r="E5883" s="75"/>
    </row>
    <row r="5884" spans="5:5" x14ac:dyDescent="0.35">
      <c r="E5884" s="75"/>
    </row>
    <row r="5885" spans="5:5" x14ac:dyDescent="0.35">
      <c r="E5885" s="75"/>
    </row>
    <row r="5886" spans="5:5" x14ac:dyDescent="0.35">
      <c r="E5886" s="75"/>
    </row>
    <row r="5887" spans="5:5" x14ac:dyDescent="0.35">
      <c r="E5887" s="75"/>
    </row>
    <row r="5888" spans="5:5" x14ac:dyDescent="0.35">
      <c r="E5888" s="75"/>
    </row>
    <row r="5889" spans="5:5" x14ac:dyDescent="0.35">
      <c r="E5889" s="75"/>
    </row>
    <row r="5890" spans="5:5" x14ac:dyDescent="0.35">
      <c r="E5890" s="75"/>
    </row>
    <row r="5891" spans="5:5" x14ac:dyDescent="0.35">
      <c r="E5891" s="75"/>
    </row>
    <row r="5892" spans="5:5" x14ac:dyDescent="0.35">
      <c r="E5892" s="75"/>
    </row>
    <row r="5893" spans="5:5" x14ac:dyDescent="0.35">
      <c r="E5893" s="75"/>
    </row>
    <row r="5894" spans="5:5" x14ac:dyDescent="0.35">
      <c r="E5894" s="75"/>
    </row>
    <row r="5895" spans="5:5" x14ac:dyDescent="0.35">
      <c r="E5895" s="75"/>
    </row>
    <row r="5896" spans="5:5" x14ac:dyDescent="0.35">
      <c r="E5896" s="75"/>
    </row>
    <row r="5897" spans="5:5" x14ac:dyDescent="0.35">
      <c r="E5897" s="75"/>
    </row>
    <row r="5898" spans="5:5" x14ac:dyDescent="0.35">
      <c r="E5898" s="75"/>
    </row>
    <row r="5899" spans="5:5" x14ac:dyDescent="0.35">
      <c r="E5899" s="75"/>
    </row>
    <row r="5900" spans="5:5" x14ac:dyDescent="0.35">
      <c r="E5900" s="75"/>
    </row>
    <row r="5901" spans="5:5" x14ac:dyDescent="0.35">
      <c r="E5901" s="75"/>
    </row>
    <row r="5902" spans="5:5" x14ac:dyDescent="0.35">
      <c r="E5902" s="75"/>
    </row>
    <row r="5903" spans="5:5" x14ac:dyDescent="0.35">
      <c r="E5903" s="75"/>
    </row>
    <row r="5904" spans="5:5" x14ac:dyDescent="0.35">
      <c r="E5904" s="75"/>
    </row>
    <row r="5905" spans="5:5" x14ac:dyDescent="0.35">
      <c r="E5905" s="75"/>
    </row>
    <row r="5906" spans="5:5" x14ac:dyDescent="0.35">
      <c r="E5906" s="75"/>
    </row>
    <row r="5907" spans="5:5" x14ac:dyDescent="0.35">
      <c r="E5907" s="75"/>
    </row>
    <row r="5908" spans="5:5" x14ac:dyDescent="0.35">
      <c r="E5908" s="75"/>
    </row>
    <row r="5909" spans="5:5" x14ac:dyDescent="0.35">
      <c r="E5909" s="75"/>
    </row>
    <row r="5910" spans="5:5" x14ac:dyDescent="0.35">
      <c r="E5910" s="75"/>
    </row>
    <row r="5911" spans="5:5" x14ac:dyDescent="0.35">
      <c r="E5911" s="75"/>
    </row>
    <row r="5912" spans="5:5" x14ac:dyDescent="0.35">
      <c r="E5912" s="75"/>
    </row>
    <row r="5913" spans="5:5" x14ac:dyDescent="0.35">
      <c r="E5913" s="75"/>
    </row>
    <row r="5914" spans="5:5" x14ac:dyDescent="0.35">
      <c r="E5914" s="75"/>
    </row>
    <row r="5915" spans="5:5" x14ac:dyDescent="0.35">
      <c r="E5915" s="75"/>
    </row>
    <row r="5916" spans="5:5" x14ac:dyDescent="0.35">
      <c r="E5916" s="75"/>
    </row>
    <row r="5917" spans="5:5" x14ac:dyDescent="0.35">
      <c r="E5917" s="75"/>
    </row>
    <row r="5918" spans="5:5" x14ac:dyDescent="0.35">
      <c r="E5918" s="75"/>
    </row>
    <row r="5919" spans="5:5" x14ac:dyDescent="0.35">
      <c r="E5919" s="75"/>
    </row>
    <row r="5920" spans="5:5" x14ac:dyDescent="0.35">
      <c r="E5920" s="75"/>
    </row>
    <row r="5921" spans="5:5" x14ac:dyDescent="0.35">
      <c r="E5921" s="75"/>
    </row>
    <row r="5922" spans="5:5" x14ac:dyDescent="0.35">
      <c r="E5922" s="75"/>
    </row>
    <row r="5923" spans="5:5" x14ac:dyDescent="0.35">
      <c r="E5923" s="75"/>
    </row>
    <row r="5924" spans="5:5" x14ac:dyDescent="0.35">
      <c r="E5924" s="75"/>
    </row>
    <row r="5925" spans="5:5" x14ac:dyDescent="0.35">
      <c r="E5925" s="75"/>
    </row>
    <row r="5926" spans="5:5" x14ac:dyDescent="0.35">
      <c r="E5926" s="75"/>
    </row>
    <row r="5927" spans="5:5" x14ac:dyDescent="0.35">
      <c r="E5927" s="75"/>
    </row>
    <row r="5928" spans="5:5" x14ac:dyDescent="0.35">
      <c r="E5928" s="75"/>
    </row>
    <row r="5929" spans="5:5" x14ac:dyDescent="0.35">
      <c r="E5929" s="75"/>
    </row>
    <row r="5930" spans="5:5" x14ac:dyDescent="0.35">
      <c r="E5930" s="75"/>
    </row>
    <row r="5931" spans="5:5" x14ac:dyDescent="0.35">
      <c r="E5931" s="75"/>
    </row>
    <row r="5932" spans="5:5" x14ac:dyDescent="0.35">
      <c r="E5932" s="75"/>
    </row>
    <row r="5933" spans="5:5" x14ac:dyDescent="0.35">
      <c r="E5933" s="75"/>
    </row>
    <row r="5934" spans="5:5" x14ac:dyDescent="0.35">
      <c r="E5934" s="75"/>
    </row>
    <row r="5935" spans="5:5" x14ac:dyDescent="0.35">
      <c r="E5935" s="75"/>
    </row>
    <row r="5936" spans="5:5" x14ac:dyDescent="0.35">
      <c r="E5936" s="75"/>
    </row>
    <row r="5937" spans="5:5" x14ac:dyDescent="0.35">
      <c r="E5937" s="75"/>
    </row>
    <row r="5938" spans="5:5" x14ac:dyDescent="0.35">
      <c r="E5938" s="75"/>
    </row>
    <row r="5939" spans="5:5" x14ac:dyDescent="0.35">
      <c r="E5939" s="75"/>
    </row>
    <row r="5940" spans="5:5" x14ac:dyDescent="0.35">
      <c r="E5940" s="75"/>
    </row>
    <row r="5941" spans="5:5" x14ac:dyDescent="0.35">
      <c r="E5941" s="75"/>
    </row>
    <row r="5942" spans="5:5" x14ac:dyDescent="0.35">
      <c r="E5942" s="75"/>
    </row>
    <row r="5943" spans="5:5" x14ac:dyDescent="0.35">
      <c r="E5943" s="75"/>
    </row>
    <row r="5944" spans="5:5" x14ac:dyDescent="0.35">
      <c r="E5944" s="75"/>
    </row>
    <row r="5945" spans="5:5" x14ac:dyDescent="0.35">
      <c r="E5945" s="75"/>
    </row>
    <row r="5946" spans="5:5" x14ac:dyDescent="0.35">
      <c r="E5946" s="75"/>
    </row>
    <row r="5947" spans="5:5" x14ac:dyDescent="0.35">
      <c r="E5947" s="75"/>
    </row>
    <row r="5948" spans="5:5" x14ac:dyDescent="0.35">
      <c r="E5948" s="75"/>
    </row>
    <row r="5949" spans="5:5" x14ac:dyDescent="0.35">
      <c r="E5949" s="75"/>
    </row>
    <row r="5950" spans="5:5" x14ac:dyDescent="0.35">
      <c r="E5950" s="75"/>
    </row>
    <row r="5951" spans="5:5" x14ac:dyDescent="0.35">
      <c r="E5951" s="75"/>
    </row>
    <row r="5952" spans="5:5" x14ac:dyDescent="0.35">
      <c r="E5952" s="75"/>
    </row>
    <row r="5953" spans="5:5" x14ac:dyDescent="0.35">
      <c r="E5953" s="75"/>
    </row>
    <row r="5954" spans="5:5" x14ac:dyDescent="0.35">
      <c r="E5954" s="75"/>
    </row>
    <row r="5955" spans="5:5" x14ac:dyDescent="0.35">
      <c r="E5955" s="75"/>
    </row>
    <row r="5956" spans="5:5" x14ac:dyDescent="0.35">
      <c r="E5956" s="75"/>
    </row>
    <row r="5957" spans="5:5" x14ac:dyDescent="0.35">
      <c r="E5957" s="75"/>
    </row>
    <row r="5958" spans="5:5" x14ac:dyDescent="0.35">
      <c r="E5958" s="75"/>
    </row>
    <row r="5959" spans="5:5" x14ac:dyDescent="0.35">
      <c r="E5959" s="75"/>
    </row>
    <row r="5960" spans="5:5" x14ac:dyDescent="0.35">
      <c r="E5960" s="75"/>
    </row>
    <row r="5961" spans="5:5" x14ac:dyDescent="0.35">
      <c r="E5961" s="75"/>
    </row>
    <row r="5962" spans="5:5" x14ac:dyDescent="0.35">
      <c r="E5962" s="75"/>
    </row>
    <row r="5963" spans="5:5" x14ac:dyDescent="0.35">
      <c r="E5963" s="75"/>
    </row>
    <row r="5964" spans="5:5" x14ac:dyDescent="0.35">
      <c r="E5964" s="75"/>
    </row>
    <row r="5965" spans="5:5" x14ac:dyDescent="0.35">
      <c r="E5965" s="75"/>
    </row>
    <row r="5966" spans="5:5" x14ac:dyDescent="0.35">
      <c r="E5966" s="75"/>
    </row>
    <row r="5967" spans="5:5" x14ac:dyDescent="0.35">
      <c r="E5967" s="75"/>
    </row>
    <row r="5968" spans="5:5" x14ac:dyDescent="0.35">
      <c r="E5968" s="75"/>
    </row>
    <row r="5969" spans="5:5" x14ac:dyDescent="0.35">
      <c r="E5969" s="75"/>
    </row>
    <row r="5970" spans="5:5" x14ac:dyDescent="0.35">
      <c r="E5970" s="75"/>
    </row>
    <row r="5971" spans="5:5" x14ac:dyDescent="0.35">
      <c r="E5971" s="75"/>
    </row>
    <row r="5972" spans="5:5" x14ac:dyDescent="0.35">
      <c r="E5972" s="75"/>
    </row>
    <row r="5973" spans="5:5" x14ac:dyDescent="0.35">
      <c r="E5973" s="75"/>
    </row>
    <row r="5974" spans="5:5" x14ac:dyDescent="0.35">
      <c r="E5974" s="75"/>
    </row>
    <row r="5975" spans="5:5" x14ac:dyDescent="0.35">
      <c r="E5975" s="75"/>
    </row>
    <row r="5976" spans="5:5" x14ac:dyDescent="0.35">
      <c r="E5976" s="75"/>
    </row>
    <row r="5977" spans="5:5" x14ac:dyDescent="0.35">
      <c r="E5977" s="75"/>
    </row>
    <row r="5978" spans="5:5" x14ac:dyDescent="0.35">
      <c r="E5978" s="75"/>
    </row>
    <row r="5979" spans="5:5" x14ac:dyDescent="0.35">
      <c r="E5979" s="75"/>
    </row>
    <row r="5980" spans="5:5" x14ac:dyDescent="0.35">
      <c r="E5980" s="75"/>
    </row>
    <row r="5981" spans="5:5" x14ac:dyDescent="0.35">
      <c r="E5981" s="75"/>
    </row>
    <row r="5982" spans="5:5" x14ac:dyDescent="0.35">
      <c r="E5982" s="75"/>
    </row>
    <row r="5983" spans="5:5" x14ac:dyDescent="0.35">
      <c r="E5983" s="75"/>
    </row>
    <row r="5984" spans="5:5" x14ac:dyDescent="0.35">
      <c r="E5984" s="75"/>
    </row>
    <row r="5985" spans="5:5" x14ac:dyDescent="0.35">
      <c r="E5985" s="75"/>
    </row>
    <row r="5986" spans="5:5" x14ac:dyDescent="0.35">
      <c r="E5986" s="75"/>
    </row>
    <row r="5987" spans="5:5" x14ac:dyDescent="0.35">
      <c r="E5987" s="75"/>
    </row>
    <row r="5988" spans="5:5" x14ac:dyDescent="0.35">
      <c r="E5988" s="75"/>
    </row>
    <row r="5989" spans="5:5" x14ac:dyDescent="0.35">
      <c r="E5989" s="75"/>
    </row>
    <row r="5990" spans="5:5" x14ac:dyDescent="0.35">
      <c r="E5990" s="75"/>
    </row>
    <row r="5991" spans="5:5" x14ac:dyDescent="0.35">
      <c r="E5991" s="75"/>
    </row>
    <row r="5992" spans="5:5" x14ac:dyDescent="0.35">
      <c r="E5992" s="75"/>
    </row>
    <row r="5993" spans="5:5" x14ac:dyDescent="0.35">
      <c r="E5993" s="75"/>
    </row>
    <row r="5994" spans="5:5" x14ac:dyDescent="0.35">
      <c r="E5994" s="75"/>
    </row>
    <row r="5995" spans="5:5" x14ac:dyDescent="0.35">
      <c r="E5995" s="75"/>
    </row>
    <row r="5996" spans="5:5" x14ac:dyDescent="0.35">
      <c r="E5996" s="75"/>
    </row>
    <row r="5997" spans="5:5" x14ac:dyDescent="0.35">
      <c r="E5997" s="75"/>
    </row>
    <row r="5998" spans="5:5" x14ac:dyDescent="0.35">
      <c r="E5998" s="75"/>
    </row>
    <row r="5999" spans="5:5" x14ac:dyDescent="0.35">
      <c r="E5999" s="75"/>
    </row>
    <row r="6000" spans="5:5" x14ac:dyDescent="0.35">
      <c r="E6000" s="75"/>
    </row>
    <row r="6001" spans="5:5" x14ac:dyDescent="0.35">
      <c r="E6001" s="75"/>
    </row>
    <row r="6002" spans="5:5" x14ac:dyDescent="0.35">
      <c r="E6002" s="75"/>
    </row>
    <row r="6003" spans="5:5" x14ac:dyDescent="0.35">
      <c r="E6003" s="75"/>
    </row>
    <row r="6004" spans="5:5" x14ac:dyDescent="0.35">
      <c r="E6004" s="75"/>
    </row>
    <row r="6005" spans="5:5" x14ac:dyDescent="0.35">
      <c r="E6005" s="75"/>
    </row>
    <row r="6006" spans="5:5" x14ac:dyDescent="0.35">
      <c r="E6006" s="75"/>
    </row>
    <row r="6007" spans="5:5" x14ac:dyDescent="0.35">
      <c r="E6007" s="75"/>
    </row>
    <row r="6008" spans="5:5" x14ac:dyDescent="0.35">
      <c r="E6008" s="75"/>
    </row>
    <row r="6009" spans="5:5" x14ac:dyDescent="0.35">
      <c r="E6009" s="75"/>
    </row>
    <row r="6010" spans="5:5" x14ac:dyDescent="0.35">
      <c r="E6010" s="75"/>
    </row>
    <row r="6011" spans="5:5" x14ac:dyDescent="0.35">
      <c r="E6011" s="75"/>
    </row>
    <row r="6012" spans="5:5" x14ac:dyDescent="0.35">
      <c r="E6012" s="75"/>
    </row>
    <row r="6013" spans="5:5" x14ac:dyDescent="0.35">
      <c r="E6013" s="75"/>
    </row>
    <row r="6014" spans="5:5" x14ac:dyDescent="0.35">
      <c r="E6014" s="75"/>
    </row>
    <row r="6015" spans="5:5" x14ac:dyDescent="0.35">
      <c r="E6015" s="75"/>
    </row>
    <row r="6016" spans="5:5" x14ac:dyDescent="0.35">
      <c r="E6016" s="75"/>
    </row>
    <row r="6017" spans="5:5" x14ac:dyDescent="0.35">
      <c r="E6017" s="75"/>
    </row>
    <row r="6018" spans="5:5" x14ac:dyDescent="0.35">
      <c r="E6018" s="75"/>
    </row>
    <row r="6019" spans="5:5" x14ac:dyDescent="0.35">
      <c r="E6019" s="75"/>
    </row>
    <row r="6020" spans="5:5" x14ac:dyDescent="0.35">
      <c r="E6020" s="75"/>
    </row>
    <row r="6021" spans="5:5" x14ac:dyDescent="0.35">
      <c r="E6021" s="75"/>
    </row>
    <row r="6022" spans="5:5" x14ac:dyDescent="0.35">
      <c r="E6022" s="75"/>
    </row>
    <row r="6023" spans="5:5" x14ac:dyDescent="0.35">
      <c r="E6023" s="75"/>
    </row>
    <row r="6024" spans="5:5" x14ac:dyDescent="0.35">
      <c r="E6024" s="75"/>
    </row>
    <row r="6025" spans="5:5" x14ac:dyDescent="0.35">
      <c r="E6025" s="75"/>
    </row>
    <row r="6026" spans="5:5" x14ac:dyDescent="0.35">
      <c r="E6026" s="75"/>
    </row>
    <row r="6027" spans="5:5" x14ac:dyDescent="0.35">
      <c r="E6027" s="75"/>
    </row>
    <row r="6028" spans="5:5" x14ac:dyDescent="0.35">
      <c r="E6028" s="75"/>
    </row>
    <row r="6029" spans="5:5" x14ac:dyDescent="0.35">
      <c r="E6029" s="75"/>
    </row>
    <row r="6030" spans="5:5" x14ac:dyDescent="0.35">
      <c r="E6030" s="75"/>
    </row>
    <row r="6031" spans="5:5" x14ac:dyDescent="0.35">
      <c r="E6031" s="75"/>
    </row>
    <row r="6032" spans="5:5" x14ac:dyDescent="0.35">
      <c r="E6032" s="75"/>
    </row>
    <row r="6033" spans="5:5" x14ac:dyDescent="0.35">
      <c r="E6033" s="75"/>
    </row>
    <row r="6034" spans="5:5" x14ac:dyDescent="0.35">
      <c r="E6034" s="75"/>
    </row>
    <row r="6035" spans="5:5" x14ac:dyDescent="0.35">
      <c r="E6035" s="75"/>
    </row>
    <row r="6036" spans="5:5" x14ac:dyDescent="0.35">
      <c r="E6036" s="75"/>
    </row>
    <row r="6037" spans="5:5" x14ac:dyDescent="0.35">
      <c r="E6037" s="75"/>
    </row>
    <row r="6038" spans="5:5" x14ac:dyDescent="0.35">
      <c r="E6038" s="75"/>
    </row>
    <row r="6039" spans="5:5" x14ac:dyDescent="0.35">
      <c r="E6039" s="75"/>
    </row>
    <row r="6040" spans="5:5" x14ac:dyDescent="0.35">
      <c r="E6040" s="75"/>
    </row>
    <row r="6041" spans="5:5" x14ac:dyDescent="0.35">
      <c r="E6041" s="75"/>
    </row>
    <row r="6042" spans="5:5" x14ac:dyDescent="0.35">
      <c r="E6042" s="75"/>
    </row>
    <row r="6043" spans="5:5" x14ac:dyDescent="0.35">
      <c r="E6043" s="75"/>
    </row>
    <row r="6044" spans="5:5" x14ac:dyDescent="0.35">
      <c r="E6044" s="75"/>
    </row>
    <row r="6045" spans="5:5" x14ac:dyDescent="0.35">
      <c r="E6045" s="75"/>
    </row>
    <row r="6046" spans="5:5" x14ac:dyDescent="0.35">
      <c r="E6046" s="75"/>
    </row>
    <row r="6047" spans="5:5" x14ac:dyDescent="0.35">
      <c r="E6047" s="75"/>
    </row>
    <row r="6048" spans="5:5" x14ac:dyDescent="0.35">
      <c r="E6048" s="75"/>
    </row>
    <row r="6049" spans="5:5" x14ac:dyDescent="0.35">
      <c r="E6049" s="75"/>
    </row>
    <row r="6050" spans="5:5" x14ac:dyDescent="0.35">
      <c r="E6050" s="75"/>
    </row>
    <row r="6051" spans="5:5" x14ac:dyDescent="0.35">
      <c r="E6051" s="75"/>
    </row>
    <row r="6052" spans="5:5" x14ac:dyDescent="0.35">
      <c r="E6052" s="75"/>
    </row>
    <row r="6053" spans="5:5" x14ac:dyDescent="0.35">
      <c r="E6053" s="75"/>
    </row>
    <row r="6054" spans="5:5" x14ac:dyDescent="0.35">
      <c r="E6054" s="75"/>
    </row>
    <row r="6055" spans="5:5" x14ac:dyDescent="0.35">
      <c r="E6055" s="75"/>
    </row>
    <row r="6056" spans="5:5" x14ac:dyDescent="0.35">
      <c r="E6056" s="75"/>
    </row>
    <row r="6057" spans="5:5" x14ac:dyDescent="0.35">
      <c r="E6057" s="75"/>
    </row>
    <row r="6058" spans="5:5" x14ac:dyDescent="0.35">
      <c r="E6058" s="75"/>
    </row>
    <row r="6059" spans="5:5" x14ac:dyDescent="0.35">
      <c r="E6059" s="75"/>
    </row>
    <row r="6060" spans="5:5" x14ac:dyDescent="0.35">
      <c r="E6060" s="75"/>
    </row>
    <row r="6061" spans="5:5" x14ac:dyDescent="0.35">
      <c r="E6061" s="75"/>
    </row>
    <row r="6062" spans="5:5" x14ac:dyDescent="0.35">
      <c r="E6062" s="75"/>
    </row>
    <row r="6063" spans="5:5" x14ac:dyDescent="0.35">
      <c r="E6063" s="75"/>
    </row>
    <row r="6064" spans="5:5" x14ac:dyDescent="0.35">
      <c r="E6064" s="75"/>
    </row>
    <row r="6065" spans="5:5" x14ac:dyDescent="0.35">
      <c r="E6065" s="75"/>
    </row>
    <row r="6066" spans="5:5" x14ac:dyDescent="0.35">
      <c r="E6066" s="75"/>
    </row>
    <row r="6067" spans="5:5" x14ac:dyDescent="0.35">
      <c r="E6067" s="75"/>
    </row>
    <row r="6068" spans="5:5" x14ac:dyDescent="0.35">
      <c r="E6068" s="75"/>
    </row>
    <row r="6069" spans="5:5" x14ac:dyDescent="0.35">
      <c r="E6069" s="75"/>
    </row>
    <row r="6070" spans="5:5" x14ac:dyDescent="0.35">
      <c r="E6070" s="75"/>
    </row>
    <row r="6071" spans="5:5" x14ac:dyDescent="0.35">
      <c r="E6071" s="75"/>
    </row>
    <row r="6072" spans="5:5" x14ac:dyDescent="0.35">
      <c r="E6072" s="75"/>
    </row>
    <row r="6073" spans="5:5" x14ac:dyDescent="0.35">
      <c r="E6073" s="75"/>
    </row>
    <row r="6074" spans="5:5" x14ac:dyDescent="0.35">
      <c r="E6074" s="75"/>
    </row>
    <row r="6075" spans="5:5" x14ac:dyDescent="0.35">
      <c r="E6075" s="75"/>
    </row>
    <row r="6076" spans="5:5" x14ac:dyDescent="0.35">
      <c r="E6076" s="75"/>
    </row>
    <row r="6077" spans="5:5" x14ac:dyDescent="0.35">
      <c r="E6077" s="75"/>
    </row>
    <row r="6078" spans="5:5" x14ac:dyDescent="0.35">
      <c r="E6078" s="75"/>
    </row>
    <row r="6079" spans="5:5" x14ac:dyDescent="0.35">
      <c r="E6079" s="75"/>
    </row>
    <row r="6080" spans="5:5" x14ac:dyDescent="0.35">
      <c r="E6080" s="75"/>
    </row>
    <row r="6081" spans="5:5" x14ac:dyDescent="0.35">
      <c r="E6081" s="75"/>
    </row>
    <row r="6082" spans="5:5" x14ac:dyDescent="0.35">
      <c r="E6082" s="75"/>
    </row>
    <row r="6083" spans="5:5" x14ac:dyDescent="0.35">
      <c r="E6083" s="75"/>
    </row>
    <row r="6084" spans="5:5" x14ac:dyDescent="0.35">
      <c r="E6084" s="75"/>
    </row>
    <row r="6085" spans="5:5" x14ac:dyDescent="0.35">
      <c r="E6085" s="75"/>
    </row>
    <row r="6086" spans="5:5" x14ac:dyDescent="0.35">
      <c r="E6086" s="75"/>
    </row>
    <row r="6087" spans="5:5" x14ac:dyDescent="0.35">
      <c r="E6087" s="75"/>
    </row>
    <row r="6088" spans="5:5" x14ac:dyDescent="0.35">
      <c r="E6088" s="75"/>
    </row>
    <row r="6089" spans="5:5" x14ac:dyDescent="0.35">
      <c r="E6089" s="75"/>
    </row>
    <row r="6090" spans="5:5" x14ac:dyDescent="0.35">
      <c r="E6090" s="75"/>
    </row>
    <row r="6091" spans="5:5" x14ac:dyDescent="0.35">
      <c r="E6091" s="75"/>
    </row>
    <row r="6092" spans="5:5" x14ac:dyDescent="0.35">
      <c r="E6092" s="75"/>
    </row>
    <row r="6093" spans="5:5" x14ac:dyDescent="0.35">
      <c r="E6093" s="75"/>
    </row>
    <row r="6094" spans="5:5" x14ac:dyDescent="0.35">
      <c r="E6094" s="75"/>
    </row>
    <row r="6095" spans="5:5" x14ac:dyDescent="0.35">
      <c r="E6095" s="75"/>
    </row>
    <row r="6096" spans="5:5" x14ac:dyDescent="0.35">
      <c r="E6096" s="75"/>
    </row>
    <row r="6097" spans="5:5" x14ac:dyDescent="0.35">
      <c r="E6097" s="75"/>
    </row>
    <row r="6098" spans="5:5" x14ac:dyDescent="0.35">
      <c r="E6098" s="75"/>
    </row>
    <row r="6099" spans="5:5" x14ac:dyDescent="0.35">
      <c r="E6099" s="75"/>
    </row>
    <row r="6100" spans="5:5" x14ac:dyDescent="0.35">
      <c r="E6100" s="75"/>
    </row>
    <row r="6101" spans="5:5" x14ac:dyDescent="0.35">
      <c r="E6101" s="75"/>
    </row>
    <row r="6102" spans="5:5" x14ac:dyDescent="0.35">
      <c r="E6102" s="75"/>
    </row>
    <row r="6103" spans="5:5" x14ac:dyDescent="0.35">
      <c r="E6103" s="75"/>
    </row>
    <row r="6104" spans="5:5" x14ac:dyDescent="0.35">
      <c r="E6104" s="75"/>
    </row>
    <row r="6105" spans="5:5" x14ac:dyDescent="0.35">
      <c r="E6105" s="75"/>
    </row>
    <row r="6106" spans="5:5" x14ac:dyDescent="0.35">
      <c r="E6106" s="75"/>
    </row>
    <row r="6107" spans="5:5" x14ac:dyDescent="0.35">
      <c r="E6107" s="75"/>
    </row>
    <row r="6108" spans="5:5" x14ac:dyDescent="0.35">
      <c r="E6108" s="75"/>
    </row>
    <row r="6109" spans="5:5" x14ac:dyDescent="0.35">
      <c r="E6109" s="75"/>
    </row>
    <row r="6110" spans="5:5" x14ac:dyDescent="0.35">
      <c r="E6110" s="75"/>
    </row>
    <row r="6111" spans="5:5" x14ac:dyDescent="0.35">
      <c r="E6111" s="75"/>
    </row>
    <row r="6112" spans="5:5" x14ac:dyDescent="0.35">
      <c r="E6112" s="75"/>
    </row>
    <row r="6113" spans="5:5" x14ac:dyDescent="0.35">
      <c r="E6113" s="75"/>
    </row>
    <row r="6114" spans="5:5" x14ac:dyDescent="0.35">
      <c r="E6114" s="75"/>
    </row>
    <row r="6115" spans="5:5" x14ac:dyDescent="0.35">
      <c r="E6115" s="75"/>
    </row>
    <row r="6116" spans="5:5" x14ac:dyDescent="0.35">
      <c r="E6116" s="75"/>
    </row>
    <row r="6117" spans="5:5" x14ac:dyDescent="0.35">
      <c r="E6117" s="75"/>
    </row>
    <row r="6118" spans="5:5" x14ac:dyDescent="0.35">
      <c r="E6118" s="75"/>
    </row>
    <row r="6119" spans="5:5" x14ac:dyDescent="0.35">
      <c r="E6119" s="75"/>
    </row>
    <row r="6120" spans="5:5" x14ac:dyDescent="0.35">
      <c r="E6120" s="75"/>
    </row>
    <row r="6121" spans="5:5" x14ac:dyDescent="0.35">
      <c r="E6121" s="75"/>
    </row>
    <row r="6122" spans="5:5" x14ac:dyDescent="0.35">
      <c r="E6122" s="75"/>
    </row>
    <row r="6123" spans="5:5" x14ac:dyDescent="0.35">
      <c r="E6123" s="75"/>
    </row>
    <row r="6124" spans="5:5" x14ac:dyDescent="0.35">
      <c r="E6124" s="75"/>
    </row>
    <row r="6125" spans="5:5" x14ac:dyDescent="0.35">
      <c r="E6125" s="75"/>
    </row>
    <row r="6126" spans="5:5" x14ac:dyDescent="0.35">
      <c r="E6126" s="75"/>
    </row>
    <row r="6127" spans="5:5" x14ac:dyDescent="0.35">
      <c r="E6127" s="75"/>
    </row>
    <row r="6128" spans="5:5" x14ac:dyDescent="0.35">
      <c r="E6128" s="75"/>
    </row>
    <row r="6129" spans="5:5" x14ac:dyDescent="0.35">
      <c r="E6129" s="75"/>
    </row>
    <row r="6130" spans="5:5" x14ac:dyDescent="0.35">
      <c r="E6130" s="75"/>
    </row>
    <row r="6131" spans="5:5" x14ac:dyDescent="0.35">
      <c r="E6131" s="75"/>
    </row>
    <row r="6132" spans="5:5" x14ac:dyDescent="0.35">
      <c r="E6132" s="75"/>
    </row>
    <row r="6133" spans="5:5" x14ac:dyDescent="0.35">
      <c r="E6133" s="75"/>
    </row>
    <row r="6134" spans="5:5" x14ac:dyDescent="0.35">
      <c r="E6134" s="75"/>
    </row>
    <row r="6135" spans="5:5" x14ac:dyDescent="0.35">
      <c r="E6135" s="75"/>
    </row>
    <row r="6136" spans="5:5" x14ac:dyDescent="0.35">
      <c r="E6136" s="75"/>
    </row>
    <row r="6137" spans="5:5" x14ac:dyDescent="0.35">
      <c r="E6137" s="75"/>
    </row>
    <row r="6138" spans="5:5" x14ac:dyDescent="0.35">
      <c r="E6138" s="75"/>
    </row>
    <row r="6139" spans="5:5" x14ac:dyDescent="0.35">
      <c r="E6139" s="75"/>
    </row>
    <row r="6140" spans="5:5" x14ac:dyDescent="0.35">
      <c r="E6140" s="75"/>
    </row>
    <row r="6141" spans="5:5" x14ac:dyDescent="0.35">
      <c r="E6141" s="75"/>
    </row>
    <row r="6142" spans="5:5" x14ac:dyDescent="0.35">
      <c r="E6142" s="75"/>
    </row>
    <row r="6143" spans="5:5" x14ac:dyDescent="0.35">
      <c r="E6143" s="75"/>
    </row>
    <row r="6144" spans="5:5" x14ac:dyDescent="0.35">
      <c r="E6144" s="75"/>
    </row>
    <row r="6145" spans="5:5" x14ac:dyDescent="0.35">
      <c r="E6145" s="75"/>
    </row>
    <row r="6146" spans="5:5" x14ac:dyDescent="0.35">
      <c r="E6146" s="75"/>
    </row>
    <row r="6147" spans="5:5" x14ac:dyDescent="0.35">
      <c r="E6147" s="75"/>
    </row>
    <row r="6148" spans="5:5" x14ac:dyDescent="0.35">
      <c r="E6148" s="75"/>
    </row>
    <row r="6149" spans="5:5" x14ac:dyDescent="0.35">
      <c r="E6149" s="75"/>
    </row>
    <row r="6150" spans="5:5" x14ac:dyDescent="0.35">
      <c r="E6150" s="75"/>
    </row>
    <row r="6151" spans="5:5" x14ac:dyDescent="0.35">
      <c r="E6151" s="75"/>
    </row>
    <row r="6152" spans="5:5" x14ac:dyDescent="0.35">
      <c r="E6152" s="75"/>
    </row>
    <row r="6153" spans="5:5" x14ac:dyDescent="0.35">
      <c r="E6153" s="75"/>
    </row>
    <row r="6154" spans="5:5" x14ac:dyDescent="0.35">
      <c r="E6154" s="75"/>
    </row>
    <row r="6155" spans="5:5" x14ac:dyDescent="0.35">
      <c r="E6155" s="75"/>
    </row>
    <row r="6156" spans="5:5" x14ac:dyDescent="0.35">
      <c r="E6156" s="75"/>
    </row>
    <row r="6157" spans="5:5" x14ac:dyDescent="0.35">
      <c r="E6157" s="75"/>
    </row>
    <row r="6158" spans="5:5" x14ac:dyDescent="0.35">
      <c r="E6158" s="75"/>
    </row>
    <row r="6159" spans="5:5" x14ac:dyDescent="0.35">
      <c r="E6159" s="75"/>
    </row>
    <row r="6160" spans="5:5" x14ac:dyDescent="0.35">
      <c r="E6160" s="75"/>
    </row>
    <row r="6161" spans="5:5" x14ac:dyDescent="0.35">
      <c r="E6161" s="75"/>
    </row>
    <row r="6162" spans="5:5" x14ac:dyDescent="0.35">
      <c r="E6162" s="75"/>
    </row>
    <row r="6163" spans="5:5" x14ac:dyDescent="0.35">
      <c r="E6163" s="75"/>
    </row>
    <row r="6164" spans="5:5" x14ac:dyDescent="0.35">
      <c r="E6164" s="75"/>
    </row>
    <row r="6165" spans="5:5" x14ac:dyDescent="0.35">
      <c r="E6165" s="75"/>
    </row>
    <row r="6166" spans="5:5" x14ac:dyDescent="0.35">
      <c r="E6166" s="75"/>
    </row>
    <row r="6167" spans="5:5" x14ac:dyDescent="0.35">
      <c r="E6167" s="75"/>
    </row>
    <row r="6168" spans="5:5" x14ac:dyDescent="0.35">
      <c r="E6168" s="75"/>
    </row>
    <row r="6169" spans="5:5" x14ac:dyDescent="0.35">
      <c r="E6169" s="75"/>
    </row>
    <row r="6170" spans="5:5" x14ac:dyDescent="0.35">
      <c r="E6170" s="75"/>
    </row>
    <row r="6171" spans="5:5" x14ac:dyDescent="0.35">
      <c r="E6171" s="75"/>
    </row>
    <row r="6172" spans="5:5" x14ac:dyDescent="0.35">
      <c r="E6172" s="75"/>
    </row>
    <row r="6173" spans="5:5" x14ac:dyDescent="0.35">
      <c r="E6173" s="75"/>
    </row>
    <row r="6174" spans="5:5" x14ac:dyDescent="0.35">
      <c r="E6174" s="75"/>
    </row>
    <row r="6175" spans="5:5" x14ac:dyDescent="0.35">
      <c r="E6175" s="75"/>
    </row>
    <row r="6176" spans="5:5" x14ac:dyDescent="0.35">
      <c r="E6176" s="75"/>
    </row>
    <row r="6177" spans="5:5" x14ac:dyDescent="0.35">
      <c r="E6177" s="75"/>
    </row>
    <row r="6178" spans="5:5" x14ac:dyDescent="0.35">
      <c r="E6178" s="75"/>
    </row>
    <row r="6179" spans="5:5" x14ac:dyDescent="0.35">
      <c r="E6179" s="75"/>
    </row>
    <row r="6180" spans="5:5" x14ac:dyDescent="0.35">
      <c r="E6180" s="75"/>
    </row>
    <row r="6181" spans="5:5" x14ac:dyDescent="0.35">
      <c r="E6181" s="75"/>
    </row>
    <row r="6182" spans="5:5" x14ac:dyDescent="0.35">
      <c r="E6182" s="75"/>
    </row>
    <row r="6183" spans="5:5" x14ac:dyDescent="0.35">
      <c r="E6183" s="75"/>
    </row>
    <row r="6184" spans="5:5" x14ac:dyDescent="0.35">
      <c r="E6184" s="75"/>
    </row>
    <row r="6185" spans="5:5" x14ac:dyDescent="0.35">
      <c r="E6185" s="75"/>
    </row>
    <row r="6186" spans="5:5" x14ac:dyDescent="0.35">
      <c r="E6186" s="75"/>
    </row>
    <row r="6187" spans="5:5" x14ac:dyDescent="0.35">
      <c r="E6187" s="75"/>
    </row>
    <row r="6188" spans="5:5" x14ac:dyDescent="0.35">
      <c r="E6188" s="75"/>
    </row>
    <row r="6189" spans="5:5" x14ac:dyDescent="0.35">
      <c r="E6189" s="75"/>
    </row>
    <row r="6190" spans="5:5" x14ac:dyDescent="0.35">
      <c r="E6190" s="75"/>
    </row>
    <row r="6191" spans="5:5" x14ac:dyDescent="0.35">
      <c r="E6191" s="75"/>
    </row>
    <row r="6192" spans="5:5" x14ac:dyDescent="0.35">
      <c r="E6192" s="75"/>
    </row>
    <row r="6193" spans="5:5" x14ac:dyDescent="0.35">
      <c r="E6193" s="75"/>
    </row>
    <row r="6194" spans="5:5" x14ac:dyDescent="0.35">
      <c r="E6194" s="75"/>
    </row>
    <row r="6195" spans="5:5" x14ac:dyDescent="0.35">
      <c r="E6195" s="75"/>
    </row>
    <row r="6196" spans="5:5" x14ac:dyDescent="0.35">
      <c r="E6196" s="75"/>
    </row>
    <row r="6197" spans="5:5" x14ac:dyDescent="0.35">
      <c r="E6197" s="75"/>
    </row>
    <row r="6198" spans="5:5" x14ac:dyDescent="0.35">
      <c r="E6198" s="75"/>
    </row>
    <row r="6199" spans="5:5" x14ac:dyDescent="0.35">
      <c r="E6199" s="75"/>
    </row>
    <row r="6200" spans="5:5" x14ac:dyDescent="0.35">
      <c r="E6200" s="75"/>
    </row>
    <row r="6201" spans="5:5" x14ac:dyDescent="0.35">
      <c r="E6201" s="75"/>
    </row>
    <row r="6202" spans="5:5" x14ac:dyDescent="0.35">
      <c r="E6202" s="75"/>
    </row>
    <row r="6203" spans="5:5" x14ac:dyDescent="0.35">
      <c r="E6203" s="75"/>
    </row>
    <row r="6204" spans="5:5" x14ac:dyDescent="0.35">
      <c r="E6204" s="75"/>
    </row>
    <row r="6205" spans="5:5" x14ac:dyDescent="0.35">
      <c r="E6205" s="75"/>
    </row>
    <row r="6206" spans="5:5" x14ac:dyDescent="0.35">
      <c r="E6206" s="75"/>
    </row>
    <row r="6207" spans="5:5" x14ac:dyDescent="0.35">
      <c r="E6207" s="75"/>
    </row>
    <row r="6208" spans="5:5" x14ac:dyDescent="0.35">
      <c r="E6208" s="75"/>
    </row>
    <row r="6209" spans="5:5" x14ac:dyDescent="0.35">
      <c r="E6209" s="75"/>
    </row>
    <row r="6210" spans="5:5" x14ac:dyDescent="0.35">
      <c r="E6210" s="75"/>
    </row>
    <row r="6211" spans="5:5" x14ac:dyDescent="0.35">
      <c r="E6211" s="75"/>
    </row>
    <row r="6212" spans="5:5" x14ac:dyDescent="0.35">
      <c r="E6212" s="75"/>
    </row>
    <row r="6213" spans="5:5" x14ac:dyDescent="0.35">
      <c r="E6213" s="75"/>
    </row>
    <row r="6214" spans="5:5" x14ac:dyDescent="0.35">
      <c r="E6214" s="75"/>
    </row>
    <row r="6215" spans="5:5" x14ac:dyDescent="0.35">
      <c r="E6215" s="75"/>
    </row>
    <row r="6216" spans="5:5" x14ac:dyDescent="0.35">
      <c r="E6216" s="75"/>
    </row>
    <row r="6217" spans="5:5" x14ac:dyDescent="0.35">
      <c r="E6217" s="75"/>
    </row>
    <row r="6218" spans="5:5" x14ac:dyDescent="0.35">
      <c r="E6218" s="75"/>
    </row>
    <row r="6219" spans="5:5" x14ac:dyDescent="0.35">
      <c r="E6219" s="75"/>
    </row>
    <row r="6220" spans="5:5" x14ac:dyDescent="0.35">
      <c r="E6220" s="75"/>
    </row>
    <row r="6221" spans="5:5" x14ac:dyDescent="0.35">
      <c r="E6221" s="75"/>
    </row>
    <row r="6222" spans="5:5" x14ac:dyDescent="0.35">
      <c r="E6222" s="75"/>
    </row>
    <row r="6223" spans="5:5" x14ac:dyDescent="0.35">
      <c r="E6223" s="75"/>
    </row>
    <row r="6224" spans="5:5" x14ac:dyDescent="0.35">
      <c r="E6224" s="75"/>
    </row>
    <row r="6225" spans="5:5" x14ac:dyDescent="0.35">
      <c r="E6225" s="75"/>
    </row>
    <row r="6226" spans="5:5" x14ac:dyDescent="0.35">
      <c r="E6226" s="75"/>
    </row>
    <row r="6227" spans="5:5" x14ac:dyDescent="0.35">
      <c r="E6227" s="75"/>
    </row>
    <row r="6228" spans="5:5" x14ac:dyDescent="0.35">
      <c r="E6228" s="75"/>
    </row>
    <row r="6229" spans="5:5" x14ac:dyDescent="0.35">
      <c r="E6229" s="75"/>
    </row>
    <row r="6230" spans="5:5" x14ac:dyDescent="0.35">
      <c r="E6230" s="75"/>
    </row>
    <row r="6231" spans="5:5" x14ac:dyDescent="0.35">
      <c r="E6231" s="75"/>
    </row>
    <row r="6232" spans="5:5" x14ac:dyDescent="0.35">
      <c r="E6232" s="75"/>
    </row>
    <row r="6233" spans="5:5" x14ac:dyDescent="0.35">
      <c r="E6233" s="75"/>
    </row>
    <row r="6234" spans="5:5" x14ac:dyDescent="0.35">
      <c r="E6234" s="75"/>
    </row>
    <row r="6235" spans="5:5" x14ac:dyDescent="0.35">
      <c r="E6235" s="75"/>
    </row>
    <row r="6236" spans="5:5" x14ac:dyDescent="0.35">
      <c r="E6236" s="75"/>
    </row>
    <row r="6237" spans="5:5" x14ac:dyDescent="0.35">
      <c r="E6237" s="75"/>
    </row>
    <row r="6238" spans="5:5" x14ac:dyDescent="0.35">
      <c r="E6238" s="75"/>
    </row>
    <row r="6239" spans="5:5" x14ac:dyDescent="0.35">
      <c r="E6239" s="75"/>
    </row>
    <row r="6240" spans="5:5" x14ac:dyDescent="0.35">
      <c r="E6240" s="75"/>
    </row>
    <row r="6241" spans="5:5" x14ac:dyDescent="0.35">
      <c r="E6241" s="75"/>
    </row>
    <row r="6242" spans="5:5" x14ac:dyDescent="0.35">
      <c r="E6242" s="75"/>
    </row>
    <row r="6243" spans="5:5" x14ac:dyDescent="0.35">
      <c r="E6243" s="75"/>
    </row>
    <row r="6244" spans="5:5" x14ac:dyDescent="0.35">
      <c r="E6244" s="75"/>
    </row>
    <row r="6245" spans="5:5" x14ac:dyDescent="0.35">
      <c r="E6245" s="75"/>
    </row>
    <row r="6246" spans="5:5" x14ac:dyDescent="0.35">
      <c r="E6246" s="75"/>
    </row>
    <row r="6247" spans="5:5" x14ac:dyDescent="0.35">
      <c r="E6247" s="75"/>
    </row>
    <row r="6248" spans="5:5" x14ac:dyDescent="0.35">
      <c r="E6248" s="75"/>
    </row>
    <row r="6249" spans="5:5" x14ac:dyDescent="0.35">
      <c r="E6249" s="75"/>
    </row>
    <row r="6250" spans="5:5" x14ac:dyDescent="0.35">
      <c r="E6250" s="75"/>
    </row>
    <row r="6251" spans="5:5" x14ac:dyDescent="0.35">
      <c r="E6251" s="75"/>
    </row>
    <row r="6252" spans="5:5" x14ac:dyDescent="0.35">
      <c r="E6252" s="75"/>
    </row>
    <row r="6253" spans="5:5" x14ac:dyDescent="0.35">
      <c r="E6253" s="75"/>
    </row>
    <row r="6254" spans="5:5" x14ac:dyDescent="0.35">
      <c r="E6254" s="75"/>
    </row>
    <row r="6255" spans="5:5" x14ac:dyDescent="0.35">
      <c r="E6255" s="75"/>
    </row>
    <row r="6256" spans="5:5" x14ac:dyDescent="0.35">
      <c r="E6256" s="75"/>
    </row>
    <row r="6257" spans="5:5" x14ac:dyDescent="0.35">
      <c r="E6257" s="75"/>
    </row>
    <row r="6258" spans="5:5" x14ac:dyDescent="0.35">
      <c r="E6258" s="75"/>
    </row>
    <row r="6259" spans="5:5" x14ac:dyDescent="0.35">
      <c r="E6259" s="75"/>
    </row>
    <row r="6260" spans="5:5" x14ac:dyDescent="0.35">
      <c r="E6260" s="75"/>
    </row>
    <row r="6261" spans="5:5" x14ac:dyDescent="0.35">
      <c r="E6261" s="75"/>
    </row>
    <row r="6262" spans="5:5" x14ac:dyDescent="0.35">
      <c r="E6262" s="75"/>
    </row>
    <row r="6263" spans="5:5" x14ac:dyDescent="0.35">
      <c r="E6263" s="75"/>
    </row>
    <row r="6264" spans="5:5" x14ac:dyDescent="0.35">
      <c r="E6264" s="75"/>
    </row>
    <row r="6265" spans="5:5" x14ac:dyDescent="0.35">
      <c r="E6265" s="75"/>
    </row>
    <row r="6266" spans="5:5" x14ac:dyDescent="0.35">
      <c r="E6266" s="75"/>
    </row>
    <row r="6267" spans="5:5" x14ac:dyDescent="0.35">
      <c r="E6267" s="75"/>
    </row>
    <row r="6268" spans="5:5" x14ac:dyDescent="0.35">
      <c r="E6268" s="75"/>
    </row>
    <row r="6269" spans="5:5" x14ac:dyDescent="0.35">
      <c r="E6269" s="75"/>
    </row>
    <row r="6270" spans="5:5" x14ac:dyDescent="0.35">
      <c r="E6270" s="75"/>
    </row>
    <row r="6271" spans="5:5" x14ac:dyDescent="0.35">
      <c r="E6271" s="75"/>
    </row>
    <row r="6272" spans="5:5" x14ac:dyDescent="0.35">
      <c r="E6272" s="75"/>
    </row>
    <row r="6273" spans="5:5" x14ac:dyDescent="0.35">
      <c r="E6273" s="75"/>
    </row>
    <row r="6274" spans="5:5" x14ac:dyDescent="0.35">
      <c r="E6274" s="75"/>
    </row>
    <row r="6275" spans="5:5" x14ac:dyDescent="0.35">
      <c r="E6275" s="75"/>
    </row>
    <row r="6276" spans="5:5" x14ac:dyDescent="0.35">
      <c r="E6276" s="75"/>
    </row>
    <row r="6277" spans="5:5" x14ac:dyDescent="0.35">
      <c r="E6277" s="75"/>
    </row>
    <row r="6278" spans="5:5" x14ac:dyDescent="0.35">
      <c r="E6278" s="75"/>
    </row>
    <row r="6279" spans="5:5" x14ac:dyDescent="0.35">
      <c r="E6279" s="75"/>
    </row>
    <row r="6280" spans="5:5" x14ac:dyDescent="0.35">
      <c r="E6280" s="75"/>
    </row>
    <row r="6281" spans="5:5" x14ac:dyDescent="0.35">
      <c r="E6281" s="75"/>
    </row>
    <row r="6282" spans="5:5" x14ac:dyDescent="0.35">
      <c r="E6282" s="75"/>
    </row>
    <row r="6283" spans="5:5" x14ac:dyDescent="0.35">
      <c r="E6283" s="75"/>
    </row>
    <row r="6284" spans="5:5" x14ac:dyDescent="0.35">
      <c r="E6284" s="75"/>
    </row>
    <row r="6285" spans="5:5" x14ac:dyDescent="0.35">
      <c r="E6285" s="75"/>
    </row>
    <row r="6286" spans="5:5" x14ac:dyDescent="0.35">
      <c r="E6286" s="75"/>
    </row>
    <row r="6287" spans="5:5" x14ac:dyDescent="0.35">
      <c r="E6287" s="75"/>
    </row>
    <row r="6288" spans="5:5" x14ac:dyDescent="0.35">
      <c r="E6288" s="75"/>
    </row>
    <row r="6289" spans="5:5" x14ac:dyDescent="0.35">
      <c r="E6289" s="75"/>
    </row>
    <row r="6290" spans="5:5" x14ac:dyDescent="0.35">
      <c r="E6290" s="75"/>
    </row>
    <row r="6291" spans="5:5" x14ac:dyDescent="0.35">
      <c r="E6291" s="75"/>
    </row>
    <row r="6292" spans="5:5" x14ac:dyDescent="0.35">
      <c r="E6292" s="75"/>
    </row>
    <row r="6293" spans="5:5" x14ac:dyDescent="0.35">
      <c r="E6293" s="75"/>
    </row>
    <row r="6294" spans="5:5" x14ac:dyDescent="0.35">
      <c r="E6294" s="75"/>
    </row>
    <row r="6295" spans="5:5" x14ac:dyDescent="0.35">
      <c r="E6295" s="75"/>
    </row>
    <row r="6296" spans="5:5" x14ac:dyDescent="0.35">
      <c r="E6296" s="75"/>
    </row>
    <row r="6297" spans="5:5" x14ac:dyDescent="0.35">
      <c r="E6297" s="75"/>
    </row>
    <row r="6298" spans="5:5" x14ac:dyDescent="0.35">
      <c r="E6298" s="75"/>
    </row>
    <row r="6299" spans="5:5" x14ac:dyDescent="0.35">
      <c r="E6299" s="75"/>
    </row>
    <row r="6300" spans="5:5" x14ac:dyDescent="0.35">
      <c r="E6300" s="75"/>
    </row>
    <row r="6301" spans="5:5" x14ac:dyDescent="0.35">
      <c r="E6301" s="75"/>
    </row>
    <row r="6302" spans="5:5" x14ac:dyDescent="0.35">
      <c r="E6302" s="75"/>
    </row>
    <row r="6303" spans="5:5" x14ac:dyDescent="0.35">
      <c r="E6303" s="75"/>
    </row>
    <row r="6304" spans="5:5" x14ac:dyDescent="0.35">
      <c r="E6304" s="75"/>
    </row>
    <row r="6305" spans="5:5" x14ac:dyDescent="0.35">
      <c r="E6305" s="75"/>
    </row>
    <row r="6306" spans="5:5" x14ac:dyDescent="0.35">
      <c r="E6306" s="75"/>
    </row>
    <row r="6307" spans="5:5" x14ac:dyDescent="0.35">
      <c r="E6307" s="75"/>
    </row>
    <row r="6308" spans="5:5" x14ac:dyDescent="0.35">
      <c r="E6308" s="75"/>
    </row>
    <row r="6309" spans="5:5" x14ac:dyDescent="0.35">
      <c r="E6309" s="75"/>
    </row>
    <row r="6310" spans="5:5" x14ac:dyDescent="0.35">
      <c r="E6310" s="75"/>
    </row>
    <row r="6311" spans="5:5" x14ac:dyDescent="0.35">
      <c r="E6311" s="75"/>
    </row>
    <row r="6312" spans="5:5" x14ac:dyDescent="0.35">
      <c r="E6312" s="75"/>
    </row>
    <row r="6313" spans="5:5" x14ac:dyDescent="0.35">
      <c r="E6313" s="75"/>
    </row>
    <row r="6314" spans="5:5" x14ac:dyDescent="0.35">
      <c r="E6314" s="75"/>
    </row>
    <row r="6315" spans="5:5" x14ac:dyDescent="0.35">
      <c r="E6315" s="75"/>
    </row>
    <row r="6316" spans="5:5" x14ac:dyDescent="0.35">
      <c r="E6316" s="75"/>
    </row>
    <row r="6317" spans="5:5" x14ac:dyDescent="0.35">
      <c r="E6317" s="75"/>
    </row>
    <row r="6318" spans="5:5" x14ac:dyDescent="0.35">
      <c r="E6318" s="75"/>
    </row>
    <row r="6319" spans="5:5" x14ac:dyDescent="0.35">
      <c r="E6319" s="75"/>
    </row>
    <row r="6320" spans="5:5" x14ac:dyDescent="0.35">
      <c r="E6320" s="75"/>
    </row>
    <row r="6321" spans="5:5" x14ac:dyDescent="0.35">
      <c r="E6321" s="75"/>
    </row>
    <row r="6322" spans="5:5" x14ac:dyDescent="0.35">
      <c r="E6322" s="75"/>
    </row>
    <row r="6323" spans="5:5" x14ac:dyDescent="0.35">
      <c r="E6323" s="75"/>
    </row>
    <row r="6324" spans="5:5" x14ac:dyDescent="0.35">
      <c r="E6324" s="75"/>
    </row>
    <row r="6325" spans="5:5" x14ac:dyDescent="0.35">
      <c r="E6325" s="75"/>
    </row>
    <row r="6326" spans="5:5" x14ac:dyDescent="0.35">
      <c r="E6326" s="75"/>
    </row>
    <row r="6327" spans="5:5" x14ac:dyDescent="0.35">
      <c r="E6327" s="75"/>
    </row>
    <row r="6328" spans="5:5" x14ac:dyDescent="0.35">
      <c r="E6328" s="75"/>
    </row>
    <row r="6329" spans="5:5" x14ac:dyDescent="0.35">
      <c r="E6329" s="75"/>
    </row>
    <row r="6330" spans="5:5" x14ac:dyDescent="0.35">
      <c r="E6330" s="75"/>
    </row>
    <row r="6331" spans="5:5" x14ac:dyDescent="0.35">
      <c r="E6331" s="75"/>
    </row>
    <row r="6332" spans="5:5" x14ac:dyDescent="0.35">
      <c r="E6332" s="75"/>
    </row>
    <row r="6333" spans="5:5" x14ac:dyDescent="0.35">
      <c r="E6333" s="75"/>
    </row>
    <row r="6334" spans="5:5" x14ac:dyDescent="0.35">
      <c r="E6334" s="75"/>
    </row>
    <row r="6335" spans="5:5" x14ac:dyDescent="0.35">
      <c r="E6335" s="75"/>
    </row>
    <row r="6336" spans="5:5" x14ac:dyDescent="0.35">
      <c r="E6336" s="75"/>
    </row>
    <row r="6337" spans="5:5" x14ac:dyDescent="0.35">
      <c r="E6337" s="75"/>
    </row>
    <row r="6338" spans="5:5" x14ac:dyDescent="0.35">
      <c r="E6338" s="75"/>
    </row>
    <row r="6339" spans="5:5" x14ac:dyDescent="0.35">
      <c r="E6339" s="75"/>
    </row>
    <row r="6340" spans="5:5" x14ac:dyDescent="0.35">
      <c r="E6340" s="75"/>
    </row>
    <row r="6341" spans="5:5" x14ac:dyDescent="0.35">
      <c r="E6341" s="75"/>
    </row>
    <row r="6342" spans="5:5" x14ac:dyDescent="0.35">
      <c r="E6342" s="75"/>
    </row>
    <row r="6343" spans="5:5" x14ac:dyDescent="0.35">
      <c r="E6343" s="75"/>
    </row>
    <row r="6344" spans="5:5" x14ac:dyDescent="0.35">
      <c r="E6344" s="75"/>
    </row>
    <row r="6345" spans="5:5" x14ac:dyDescent="0.35">
      <c r="E6345" s="75"/>
    </row>
    <row r="6346" spans="5:5" x14ac:dyDescent="0.35">
      <c r="E6346" s="75"/>
    </row>
    <row r="6347" spans="5:5" x14ac:dyDescent="0.35">
      <c r="E6347" s="75"/>
    </row>
    <row r="6348" spans="5:5" x14ac:dyDescent="0.35">
      <c r="E6348" s="75"/>
    </row>
    <row r="6349" spans="5:5" x14ac:dyDescent="0.35">
      <c r="E6349" s="75"/>
    </row>
    <row r="6350" spans="5:5" x14ac:dyDescent="0.35">
      <c r="E6350" s="75"/>
    </row>
    <row r="6351" spans="5:5" x14ac:dyDescent="0.35">
      <c r="E6351" s="75"/>
    </row>
    <row r="6352" spans="5:5" x14ac:dyDescent="0.35">
      <c r="E6352" s="75"/>
    </row>
    <row r="6353" spans="5:5" x14ac:dyDescent="0.35">
      <c r="E6353" s="75"/>
    </row>
    <row r="6354" spans="5:5" x14ac:dyDescent="0.35">
      <c r="E6354" s="75"/>
    </row>
    <row r="6355" spans="5:5" x14ac:dyDescent="0.35">
      <c r="E6355" s="75"/>
    </row>
    <row r="6356" spans="5:5" x14ac:dyDescent="0.35">
      <c r="E6356" s="75"/>
    </row>
    <row r="6357" spans="5:5" x14ac:dyDescent="0.35">
      <c r="E6357" s="75"/>
    </row>
    <row r="6358" spans="5:5" x14ac:dyDescent="0.35">
      <c r="E6358" s="75"/>
    </row>
    <row r="6359" spans="5:5" x14ac:dyDescent="0.35">
      <c r="E6359" s="75"/>
    </row>
    <row r="6360" spans="5:5" x14ac:dyDescent="0.35">
      <c r="E6360" s="75"/>
    </row>
    <row r="6361" spans="5:5" x14ac:dyDescent="0.35">
      <c r="E6361" s="75"/>
    </row>
    <row r="6362" spans="5:5" x14ac:dyDescent="0.35">
      <c r="E6362" s="75"/>
    </row>
    <row r="6363" spans="5:5" x14ac:dyDescent="0.35">
      <c r="E6363" s="75"/>
    </row>
    <row r="6364" spans="5:5" x14ac:dyDescent="0.35">
      <c r="E6364" s="75"/>
    </row>
    <row r="6365" spans="5:5" x14ac:dyDescent="0.35">
      <c r="E6365" s="75"/>
    </row>
    <row r="6366" spans="5:5" x14ac:dyDescent="0.35">
      <c r="E6366" s="75"/>
    </row>
    <row r="6367" spans="5:5" x14ac:dyDescent="0.35">
      <c r="E6367" s="75"/>
    </row>
    <row r="6368" spans="5:5" x14ac:dyDescent="0.35">
      <c r="E6368" s="75"/>
    </row>
    <row r="6369" spans="5:5" x14ac:dyDescent="0.35">
      <c r="E6369" s="75"/>
    </row>
    <row r="6370" spans="5:5" x14ac:dyDescent="0.35">
      <c r="E6370" s="75"/>
    </row>
    <row r="6371" spans="5:5" x14ac:dyDescent="0.35">
      <c r="E6371" s="75"/>
    </row>
    <row r="6372" spans="5:5" x14ac:dyDescent="0.35">
      <c r="E6372" s="75"/>
    </row>
    <row r="6373" spans="5:5" x14ac:dyDescent="0.35">
      <c r="E6373" s="75"/>
    </row>
    <row r="6374" spans="5:5" x14ac:dyDescent="0.35">
      <c r="E6374" s="75"/>
    </row>
    <row r="6375" spans="5:5" x14ac:dyDescent="0.35">
      <c r="E6375" s="75"/>
    </row>
    <row r="6376" spans="5:5" x14ac:dyDescent="0.35">
      <c r="E6376" s="75"/>
    </row>
    <row r="6377" spans="5:5" x14ac:dyDescent="0.35">
      <c r="E6377" s="75"/>
    </row>
    <row r="6378" spans="5:5" x14ac:dyDescent="0.35">
      <c r="E6378" s="75"/>
    </row>
    <row r="6379" spans="5:5" x14ac:dyDescent="0.35">
      <c r="E6379" s="75"/>
    </row>
    <row r="6380" spans="5:5" x14ac:dyDescent="0.35">
      <c r="E6380" s="75"/>
    </row>
    <row r="6381" spans="5:5" x14ac:dyDescent="0.35">
      <c r="E6381" s="75"/>
    </row>
    <row r="6382" spans="5:5" x14ac:dyDescent="0.35">
      <c r="E6382" s="75"/>
    </row>
    <row r="6383" spans="5:5" x14ac:dyDescent="0.35">
      <c r="E6383" s="75"/>
    </row>
    <row r="6384" spans="5:5" x14ac:dyDescent="0.35">
      <c r="E6384" s="75"/>
    </row>
    <row r="6385" spans="5:5" x14ac:dyDescent="0.35">
      <c r="E6385" s="75"/>
    </row>
    <row r="6386" spans="5:5" x14ac:dyDescent="0.35">
      <c r="E6386" s="75"/>
    </row>
    <row r="6387" spans="5:5" x14ac:dyDescent="0.35">
      <c r="E6387" s="75"/>
    </row>
    <row r="6388" spans="5:5" x14ac:dyDescent="0.35">
      <c r="E6388" s="75"/>
    </row>
    <row r="6389" spans="5:5" x14ac:dyDescent="0.35">
      <c r="E6389" s="75"/>
    </row>
    <row r="6390" spans="5:5" x14ac:dyDescent="0.35">
      <c r="E6390" s="75"/>
    </row>
    <row r="6391" spans="5:5" x14ac:dyDescent="0.35">
      <c r="E6391" s="75"/>
    </row>
    <row r="6392" spans="5:5" x14ac:dyDescent="0.35">
      <c r="E6392" s="75"/>
    </row>
    <row r="6393" spans="5:5" x14ac:dyDescent="0.35">
      <c r="E6393" s="75"/>
    </row>
    <row r="6394" spans="5:5" x14ac:dyDescent="0.35">
      <c r="E6394" s="75"/>
    </row>
    <row r="6395" spans="5:5" x14ac:dyDescent="0.35">
      <c r="E6395" s="75"/>
    </row>
    <row r="6396" spans="5:5" x14ac:dyDescent="0.35">
      <c r="E6396" s="75"/>
    </row>
    <row r="6397" spans="5:5" x14ac:dyDescent="0.35">
      <c r="E6397" s="75"/>
    </row>
    <row r="6398" spans="5:5" x14ac:dyDescent="0.35">
      <c r="E6398" s="75"/>
    </row>
    <row r="6399" spans="5:5" x14ac:dyDescent="0.35">
      <c r="E6399" s="75"/>
    </row>
    <row r="6400" spans="5:5" x14ac:dyDescent="0.35">
      <c r="E6400" s="75"/>
    </row>
    <row r="6401" spans="5:5" x14ac:dyDescent="0.35">
      <c r="E6401" s="75"/>
    </row>
    <row r="6402" spans="5:5" x14ac:dyDescent="0.35">
      <c r="E6402" s="75"/>
    </row>
    <row r="6403" spans="5:5" x14ac:dyDescent="0.35">
      <c r="E6403" s="75"/>
    </row>
    <row r="6404" spans="5:5" x14ac:dyDescent="0.35">
      <c r="E6404" s="75"/>
    </row>
    <row r="6405" spans="5:5" x14ac:dyDescent="0.35">
      <c r="E6405" s="75"/>
    </row>
    <row r="6406" spans="5:5" x14ac:dyDescent="0.35">
      <c r="E6406" s="75"/>
    </row>
    <row r="6407" spans="5:5" x14ac:dyDescent="0.35">
      <c r="E6407" s="75"/>
    </row>
    <row r="6408" spans="5:5" x14ac:dyDescent="0.35">
      <c r="E6408" s="75"/>
    </row>
    <row r="6409" spans="5:5" x14ac:dyDescent="0.35">
      <c r="E6409" s="75"/>
    </row>
    <row r="6410" spans="5:5" x14ac:dyDescent="0.35">
      <c r="E6410" s="75"/>
    </row>
    <row r="6411" spans="5:5" x14ac:dyDescent="0.35">
      <c r="E6411" s="75"/>
    </row>
    <row r="6412" spans="5:5" x14ac:dyDescent="0.35">
      <c r="E6412" s="75"/>
    </row>
    <row r="6413" spans="5:5" x14ac:dyDescent="0.35">
      <c r="E6413" s="75"/>
    </row>
    <row r="6414" spans="5:5" x14ac:dyDescent="0.35">
      <c r="E6414" s="75"/>
    </row>
    <row r="6415" spans="5:5" x14ac:dyDescent="0.35">
      <c r="E6415" s="75"/>
    </row>
    <row r="6416" spans="5:5" x14ac:dyDescent="0.35">
      <c r="E6416" s="75"/>
    </row>
    <row r="6417" spans="5:5" x14ac:dyDescent="0.35">
      <c r="E6417" s="75"/>
    </row>
    <row r="6418" spans="5:5" x14ac:dyDescent="0.35">
      <c r="E6418" s="75"/>
    </row>
    <row r="6419" spans="5:5" x14ac:dyDescent="0.35">
      <c r="E6419" s="75"/>
    </row>
    <row r="6420" spans="5:5" x14ac:dyDescent="0.35">
      <c r="E6420" s="75"/>
    </row>
    <row r="6421" spans="5:5" x14ac:dyDescent="0.35">
      <c r="E6421" s="75"/>
    </row>
    <row r="6422" spans="5:5" x14ac:dyDescent="0.35">
      <c r="E6422" s="75"/>
    </row>
    <row r="6423" spans="5:5" x14ac:dyDescent="0.35">
      <c r="E6423" s="75"/>
    </row>
    <row r="6424" spans="5:5" x14ac:dyDescent="0.35">
      <c r="E6424" s="75"/>
    </row>
    <row r="6425" spans="5:5" x14ac:dyDescent="0.35">
      <c r="E6425" s="75"/>
    </row>
    <row r="6426" spans="5:5" x14ac:dyDescent="0.35">
      <c r="E6426" s="75"/>
    </row>
    <row r="6427" spans="5:5" x14ac:dyDescent="0.35">
      <c r="E6427" s="75"/>
    </row>
    <row r="6428" spans="5:5" x14ac:dyDescent="0.35">
      <c r="E6428" s="75"/>
    </row>
    <row r="6429" spans="5:5" x14ac:dyDescent="0.35">
      <c r="E6429" s="75"/>
    </row>
    <row r="6430" spans="5:5" x14ac:dyDescent="0.35">
      <c r="E6430" s="75"/>
    </row>
    <row r="6431" spans="5:5" x14ac:dyDescent="0.35">
      <c r="E6431" s="75"/>
    </row>
    <row r="6432" spans="5:5" x14ac:dyDescent="0.35">
      <c r="E6432" s="75"/>
    </row>
    <row r="6433" spans="5:5" x14ac:dyDescent="0.35">
      <c r="E6433" s="75"/>
    </row>
    <row r="6434" spans="5:5" x14ac:dyDescent="0.35">
      <c r="E6434" s="75"/>
    </row>
    <row r="6435" spans="5:5" x14ac:dyDescent="0.35">
      <c r="E6435" s="75"/>
    </row>
    <row r="6436" spans="5:5" x14ac:dyDescent="0.35">
      <c r="E6436" s="75"/>
    </row>
    <row r="6437" spans="5:5" x14ac:dyDescent="0.35">
      <c r="E6437" s="75"/>
    </row>
    <row r="6438" spans="5:5" x14ac:dyDescent="0.35">
      <c r="E6438" s="75"/>
    </row>
    <row r="6439" spans="5:5" x14ac:dyDescent="0.35">
      <c r="E6439" s="75"/>
    </row>
    <row r="6440" spans="5:5" x14ac:dyDescent="0.35">
      <c r="E6440" s="75"/>
    </row>
    <row r="6441" spans="5:5" x14ac:dyDescent="0.35">
      <c r="E6441" s="75"/>
    </row>
    <row r="6442" spans="5:5" x14ac:dyDescent="0.35">
      <c r="E6442" s="75"/>
    </row>
    <row r="6443" spans="5:5" x14ac:dyDescent="0.35">
      <c r="E6443" s="75"/>
    </row>
    <row r="6444" spans="5:5" x14ac:dyDescent="0.35">
      <c r="E6444" s="75"/>
    </row>
    <row r="6445" spans="5:5" x14ac:dyDescent="0.35">
      <c r="E6445" s="75"/>
    </row>
    <row r="6446" spans="5:5" x14ac:dyDescent="0.35">
      <c r="E6446" s="75"/>
    </row>
    <row r="6447" spans="5:5" x14ac:dyDescent="0.35">
      <c r="E6447" s="75"/>
    </row>
    <row r="6448" spans="5:5" x14ac:dyDescent="0.35">
      <c r="E6448" s="75"/>
    </row>
    <row r="6449" spans="5:5" x14ac:dyDescent="0.35">
      <c r="E6449" s="75"/>
    </row>
    <row r="6450" spans="5:5" x14ac:dyDescent="0.35">
      <c r="E6450" s="75"/>
    </row>
    <row r="6451" spans="5:5" x14ac:dyDescent="0.35">
      <c r="E6451" s="75"/>
    </row>
    <row r="6452" spans="5:5" x14ac:dyDescent="0.35">
      <c r="E6452" s="75"/>
    </row>
    <row r="6453" spans="5:5" x14ac:dyDescent="0.35">
      <c r="E6453" s="75"/>
    </row>
    <row r="6454" spans="5:5" x14ac:dyDescent="0.35">
      <c r="E6454" s="75"/>
    </row>
    <row r="6455" spans="5:5" x14ac:dyDescent="0.35">
      <c r="E6455" s="75"/>
    </row>
    <row r="6456" spans="5:5" x14ac:dyDescent="0.35">
      <c r="E6456" s="75"/>
    </row>
    <row r="6457" spans="5:5" x14ac:dyDescent="0.35">
      <c r="E6457" s="75"/>
    </row>
    <row r="6458" spans="5:5" x14ac:dyDescent="0.35">
      <c r="E6458" s="75"/>
    </row>
    <row r="6459" spans="5:5" x14ac:dyDescent="0.35">
      <c r="E6459" s="75"/>
    </row>
    <row r="6460" spans="5:5" x14ac:dyDescent="0.35">
      <c r="E6460" s="75"/>
    </row>
    <row r="6461" spans="5:5" x14ac:dyDescent="0.35">
      <c r="E6461" s="75"/>
    </row>
    <row r="6462" spans="5:5" x14ac:dyDescent="0.35">
      <c r="E6462" s="75"/>
    </row>
    <row r="6463" spans="5:5" x14ac:dyDescent="0.35">
      <c r="E6463" s="75"/>
    </row>
    <row r="6464" spans="5:5" x14ac:dyDescent="0.35">
      <c r="E6464" s="75"/>
    </row>
    <row r="6465" spans="5:5" x14ac:dyDescent="0.35">
      <c r="E6465" s="75"/>
    </row>
    <row r="6466" spans="5:5" x14ac:dyDescent="0.35">
      <c r="E6466" s="75"/>
    </row>
    <row r="6467" spans="5:5" x14ac:dyDescent="0.35">
      <c r="E6467" s="75"/>
    </row>
    <row r="6468" spans="5:5" x14ac:dyDescent="0.35">
      <c r="E6468" s="75"/>
    </row>
    <row r="6469" spans="5:5" x14ac:dyDescent="0.35">
      <c r="E6469" s="75"/>
    </row>
    <row r="6470" spans="5:5" x14ac:dyDescent="0.35">
      <c r="E6470" s="75"/>
    </row>
    <row r="6471" spans="5:5" x14ac:dyDescent="0.35">
      <c r="E6471" s="75"/>
    </row>
    <row r="6472" spans="5:5" x14ac:dyDescent="0.35">
      <c r="E6472" s="75"/>
    </row>
    <row r="6473" spans="5:5" x14ac:dyDescent="0.35">
      <c r="E6473" s="75"/>
    </row>
    <row r="6474" spans="5:5" x14ac:dyDescent="0.35">
      <c r="E6474" s="75"/>
    </row>
    <row r="6475" spans="5:5" x14ac:dyDescent="0.35">
      <c r="E6475" s="75"/>
    </row>
    <row r="6476" spans="5:5" x14ac:dyDescent="0.35">
      <c r="E6476" s="75"/>
    </row>
    <row r="6477" spans="5:5" x14ac:dyDescent="0.35">
      <c r="E6477" s="75"/>
    </row>
    <row r="6478" spans="5:5" x14ac:dyDescent="0.35">
      <c r="E6478" s="75"/>
    </row>
    <row r="6479" spans="5:5" x14ac:dyDescent="0.35">
      <c r="E6479" s="75"/>
    </row>
    <row r="6480" spans="5:5" x14ac:dyDescent="0.35">
      <c r="E6480" s="75"/>
    </row>
    <row r="6481" spans="5:5" x14ac:dyDescent="0.35">
      <c r="E6481" s="75"/>
    </row>
    <row r="6482" spans="5:5" x14ac:dyDescent="0.35">
      <c r="E6482" s="75"/>
    </row>
    <row r="6483" spans="5:5" x14ac:dyDescent="0.35">
      <c r="E6483" s="75"/>
    </row>
    <row r="6484" spans="5:5" x14ac:dyDescent="0.35">
      <c r="E6484" s="75"/>
    </row>
    <row r="6485" spans="5:5" x14ac:dyDescent="0.35">
      <c r="E6485" s="75"/>
    </row>
    <row r="6486" spans="5:5" x14ac:dyDescent="0.35">
      <c r="E6486" s="75"/>
    </row>
    <row r="6487" spans="5:5" x14ac:dyDescent="0.35">
      <c r="E6487" s="75"/>
    </row>
    <row r="6488" spans="5:5" x14ac:dyDescent="0.35">
      <c r="E6488" s="75"/>
    </row>
    <row r="6489" spans="5:5" x14ac:dyDescent="0.35">
      <c r="E6489" s="75"/>
    </row>
    <row r="6490" spans="5:5" x14ac:dyDescent="0.35">
      <c r="E6490" s="75"/>
    </row>
    <row r="6491" spans="5:5" x14ac:dyDescent="0.35">
      <c r="E6491" s="75"/>
    </row>
    <row r="6492" spans="5:5" x14ac:dyDescent="0.35">
      <c r="E6492" s="75"/>
    </row>
    <row r="6493" spans="5:5" x14ac:dyDescent="0.35">
      <c r="E6493" s="75"/>
    </row>
    <row r="6494" spans="5:5" x14ac:dyDescent="0.35">
      <c r="E6494" s="75"/>
    </row>
    <row r="6495" spans="5:5" x14ac:dyDescent="0.35">
      <c r="E6495" s="75"/>
    </row>
    <row r="6496" spans="5:5" x14ac:dyDescent="0.35">
      <c r="E6496" s="75"/>
    </row>
    <row r="6497" spans="5:5" x14ac:dyDescent="0.35">
      <c r="E6497" s="75"/>
    </row>
    <row r="6498" spans="5:5" x14ac:dyDescent="0.35">
      <c r="E6498" s="75"/>
    </row>
    <row r="6499" spans="5:5" x14ac:dyDescent="0.35">
      <c r="E6499" s="75"/>
    </row>
    <row r="6500" spans="5:5" x14ac:dyDescent="0.35">
      <c r="E6500" s="75"/>
    </row>
    <row r="6501" spans="5:5" x14ac:dyDescent="0.35">
      <c r="E6501" s="75"/>
    </row>
    <row r="6502" spans="5:5" x14ac:dyDescent="0.35">
      <c r="E6502" s="75"/>
    </row>
    <row r="6503" spans="5:5" x14ac:dyDescent="0.35">
      <c r="E6503" s="75"/>
    </row>
    <row r="6504" spans="5:5" x14ac:dyDescent="0.35">
      <c r="E6504" s="75"/>
    </row>
    <row r="6505" spans="5:5" x14ac:dyDescent="0.35">
      <c r="E6505" s="75"/>
    </row>
    <row r="6506" spans="5:5" x14ac:dyDescent="0.35">
      <c r="E6506" s="75"/>
    </row>
    <row r="6507" spans="5:5" x14ac:dyDescent="0.35">
      <c r="E6507" s="75"/>
    </row>
    <row r="6508" spans="5:5" x14ac:dyDescent="0.35">
      <c r="E6508" s="75"/>
    </row>
    <row r="6509" spans="5:5" x14ac:dyDescent="0.35">
      <c r="E6509" s="75"/>
    </row>
    <row r="6510" spans="5:5" x14ac:dyDescent="0.35">
      <c r="E6510" s="75"/>
    </row>
    <row r="6511" spans="5:5" x14ac:dyDescent="0.35">
      <c r="E6511" s="75"/>
    </row>
    <row r="6512" spans="5:5" x14ac:dyDescent="0.35">
      <c r="E6512" s="75"/>
    </row>
    <row r="6513" spans="5:5" x14ac:dyDescent="0.35">
      <c r="E6513" s="75"/>
    </row>
    <row r="6514" spans="5:5" x14ac:dyDescent="0.35">
      <c r="E6514" s="75"/>
    </row>
    <row r="6515" spans="5:5" x14ac:dyDescent="0.35">
      <c r="E6515" s="75"/>
    </row>
    <row r="6516" spans="5:5" x14ac:dyDescent="0.35">
      <c r="E6516" s="75"/>
    </row>
    <row r="6517" spans="5:5" x14ac:dyDescent="0.35">
      <c r="E6517" s="75"/>
    </row>
    <row r="6518" spans="5:5" x14ac:dyDescent="0.35">
      <c r="E6518" s="75"/>
    </row>
    <row r="6519" spans="5:5" x14ac:dyDescent="0.35">
      <c r="E6519" s="75"/>
    </row>
    <row r="6520" spans="5:5" x14ac:dyDescent="0.35">
      <c r="E6520" s="75"/>
    </row>
    <row r="6521" spans="5:5" x14ac:dyDescent="0.35">
      <c r="E6521" s="75"/>
    </row>
    <row r="6522" spans="5:5" x14ac:dyDescent="0.35">
      <c r="E6522" s="75"/>
    </row>
    <row r="6523" spans="5:5" x14ac:dyDescent="0.35">
      <c r="E6523" s="75"/>
    </row>
    <row r="6524" spans="5:5" x14ac:dyDescent="0.35">
      <c r="E6524" s="75"/>
    </row>
    <row r="6525" spans="5:5" x14ac:dyDescent="0.35">
      <c r="E6525" s="75"/>
    </row>
    <row r="6526" spans="5:5" x14ac:dyDescent="0.35">
      <c r="E6526" s="75"/>
    </row>
    <row r="6527" spans="5:5" x14ac:dyDescent="0.35">
      <c r="E6527" s="75"/>
    </row>
    <row r="6528" spans="5:5" x14ac:dyDescent="0.35">
      <c r="E6528" s="75"/>
    </row>
    <row r="6529" spans="5:5" x14ac:dyDescent="0.35">
      <c r="E6529" s="75"/>
    </row>
    <row r="6530" spans="5:5" x14ac:dyDescent="0.35">
      <c r="E6530" s="75"/>
    </row>
    <row r="6531" spans="5:5" x14ac:dyDescent="0.35">
      <c r="E6531" s="75"/>
    </row>
    <row r="6532" spans="5:5" x14ac:dyDescent="0.35">
      <c r="E6532" s="75"/>
    </row>
    <row r="6533" spans="5:5" x14ac:dyDescent="0.35">
      <c r="E6533" s="75"/>
    </row>
    <row r="6534" spans="5:5" x14ac:dyDescent="0.35">
      <c r="E6534" s="75"/>
    </row>
    <row r="6535" spans="5:5" x14ac:dyDescent="0.35">
      <c r="E6535" s="75"/>
    </row>
    <row r="6536" spans="5:5" x14ac:dyDescent="0.35">
      <c r="E6536" s="75"/>
    </row>
    <row r="6537" spans="5:5" x14ac:dyDescent="0.35">
      <c r="E6537" s="75"/>
    </row>
    <row r="6538" spans="5:5" x14ac:dyDescent="0.35">
      <c r="E6538" s="75"/>
    </row>
    <row r="6539" spans="5:5" x14ac:dyDescent="0.35">
      <c r="E6539" s="75"/>
    </row>
    <row r="6540" spans="5:5" x14ac:dyDescent="0.35">
      <c r="E6540" s="75"/>
    </row>
    <row r="6541" spans="5:5" x14ac:dyDescent="0.35">
      <c r="E6541" s="75"/>
    </row>
    <row r="6542" spans="5:5" x14ac:dyDescent="0.35">
      <c r="E6542" s="75"/>
    </row>
    <row r="6543" spans="5:5" x14ac:dyDescent="0.35">
      <c r="E6543" s="75"/>
    </row>
    <row r="6544" spans="5:5" x14ac:dyDescent="0.35">
      <c r="E6544" s="75"/>
    </row>
    <row r="6545" spans="5:5" x14ac:dyDescent="0.35">
      <c r="E6545" s="75"/>
    </row>
    <row r="6546" spans="5:5" x14ac:dyDescent="0.35">
      <c r="E6546" s="75"/>
    </row>
    <row r="6547" spans="5:5" x14ac:dyDescent="0.35">
      <c r="E6547" s="75"/>
    </row>
    <row r="6548" spans="5:5" x14ac:dyDescent="0.35">
      <c r="E6548" s="75"/>
    </row>
    <row r="6549" spans="5:5" x14ac:dyDescent="0.35">
      <c r="E6549" s="75"/>
    </row>
    <row r="6550" spans="5:5" x14ac:dyDescent="0.35">
      <c r="E6550" s="75"/>
    </row>
    <row r="6551" spans="5:5" x14ac:dyDescent="0.35">
      <c r="E6551" s="75"/>
    </row>
    <row r="6552" spans="5:5" x14ac:dyDescent="0.35">
      <c r="E6552" s="75"/>
    </row>
    <row r="6553" spans="5:5" x14ac:dyDescent="0.35">
      <c r="E6553" s="75"/>
    </row>
    <row r="6554" spans="5:5" x14ac:dyDescent="0.35">
      <c r="E6554" s="75"/>
    </row>
    <row r="6555" spans="5:5" x14ac:dyDescent="0.35">
      <c r="E6555" s="75"/>
    </row>
    <row r="6556" spans="5:5" x14ac:dyDescent="0.35">
      <c r="E6556" s="75"/>
    </row>
    <row r="6557" spans="5:5" x14ac:dyDescent="0.35">
      <c r="E6557" s="75"/>
    </row>
    <row r="6558" spans="5:5" x14ac:dyDescent="0.35">
      <c r="E6558" s="75"/>
    </row>
    <row r="6559" spans="5:5" x14ac:dyDescent="0.35">
      <c r="E6559" s="75"/>
    </row>
    <row r="6560" spans="5:5" x14ac:dyDescent="0.35">
      <c r="E6560" s="75"/>
    </row>
    <row r="6561" spans="5:5" x14ac:dyDescent="0.35">
      <c r="E6561" s="75"/>
    </row>
    <row r="6562" spans="5:5" x14ac:dyDescent="0.35">
      <c r="E6562" s="75"/>
    </row>
    <row r="6563" spans="5:5" x14ac:dyDescent="0.35">
      <c r="E6563" s="75"/>
    </row>
    <row r="6564" spans="5:5" x14ac:dyDescent="0.35">
      <c r="E6564" s="75"/>
    </row>
    <row r="6565" spans="5:5" x14ac:dyDescent="0.35">
      <c r="E6565" s="75"/>
    </row>
    <row r="6566" spans="5:5" x14ac:dyDescent="0.35">
      <c r="E6566" s="75"/>
    </row>
    <row r="6567" spans="5:5" x14ac:dyDescent="0.35">
      <c r="E6567" s="75"/>
    </row>
    <row r="6568" spans="5:5" x14ac:dyDescent="0.35">
      <c r="E6568" s="75"/>
    </row>
    <row r="6569" spans="5:5" x14ac:dyDescent="0.35">
      <c r="E6569" s="75"/>
    </row>
    <row r="6570" spans="5:5" x14ac:dyDescent="0.35">
      <c r="E6570" s="75"/>
    </row>
    <row r="6571" spans="5:5" x14ac:dyDescent="0.35">
      <c r="E6571" s="75"/>
    </row>
    <row r="6572" spans="5:5" x14ac:dyDescent="0.35">
      <c r="E6572" s="75"/>
    </row>
    <row r="6573" spans="5:5" x14ac:dyDescent="0.35">
      <c r="E6573" s="75"/>
    </row>
    <row r="6574" spans="5:5" x14ac:dyDescent="0.35">
      <c r="E6574" s="75"/>
    </row>
    <row r="6575" spans="5:5" x14ac:dyDescent="0.35">
      <c r="E6575" s="75"/>
    </row>
    <row r="6576" spans="5:5" x14ac:dyDescent="0.35">
      <c r="E6576" s="75"/>
    </row>
    <row r="6577" spans="5:5" x14ac:dyDescent="0.35">
      <c r="E6577" s="75"/>
    </row>
    <row r="6578" spans="5:5" x14ac:dyDescent="0.35">
      <c r="E6578" s="75"/>
    </row>
    <row r="6579" spans="5:5" x14ac:dyDescent="0.35">
      <c r="E6579" s="75"/>
    </row>
    <row r="6580" spans="5:5" x14ac:dyDescent="0.35">
      <c r="E6580" s="75"/>
    </row>
    <row r="6581" spans="5:5" x14ac:dyDescent="0.35">
      <c r="E6581" s="75"/>
    </row>
    <row r="6582" spans="5:5" x14ac:dyDescent="0.35">
      <c r="E6582" s="75"/>
    </row>
    <row r="6583" spans="5:5" x14ac:dyDescent="0.35">
      <c r="E6583" s="75"/>
    </row>
    <row r="6584" spans="5:5" x14ac:dyDescent="0.35">
      <c r="E6584" s="75"/>
    </row>
    <row r="6585" spans="5:5" x14ac:dyDescent="0.35">
      <c r="E6585" s="75"/>
    </row>
    <row r="6586" spans="5:5" x14ac:dyDescent="0.35">
      <c r="E6586" s="75"/>
    </row>
    <row r="6587" spans="5:5" x14ac:dyDescent="0.35">
      <c r="E6587" s="75"/>
    </row>
    <row r="6588" spans="5:5" x14ac:dyDescent="0.35">
      <c r="E6588" s="75"/>
    </row>
    <row r="6589" spans="5:5" x14ac:dyDescent="0.35">
      <c r="E6589" s="75"/>
    </row>
    <row r="6590" spans="5:5" x14ac:dyDescent="0.35">
      <c r="E6590" s="75"/>
    </row>
    <row r="6591" spans="5:5" x14ac:dyDescent="0.35">
      <c r="E6591" s="75"/>
    </row>
    <row r="6592" spans="5:5" x14ac:dyDescent="0.35">
      <c r="E6592" s="75"/>
    </row>
    <row r="6593" spans="5:5" x14ac:dyDescent="0.35">
      <c r="E6593" s="75"/>
    </row>
    <row r="6594" spans="5:5" x14ac:dyDescent="0.35">
      <c r="E6594" s="75"/>
    </row>
    <row r="6595" spans="5:5" x14ac:dyDescent="0.35">
      <c r="E6595" s="75"/>
    </row>
    <row r="6596" spans="5:5" x14ac:dyDescent="0.35">
      <c r="E6596" s="75"/>
    </row>
    <row r="6597" spans="5:5" x14ac:dyDescent="0.35">
      <c r="E6597" s="75"/>
    </row>
    <row r="6598" spans="5:5" x14ac:dyDescent="0.35">
      <c r="E6598" s="75"/>
    </row>
    <row r="6599" spans="5:5" x14ac:dyDescent="0.35">
      <c r="E6599" s="75"/>
    </row>
    <row r="6600" spans="5:5" x14ac:dyDescent="0.35">
      <c r="E6600" s="75"/>
    </row>
    <row r="6601" spans="5:5" x14ac:dyDescent="0.35">
      <c r="E6601" s="75"/>
    </row>
    <row r="6602" spans="5:5" x14ac:dyDescent="0.35">
      <c r="E6602" s="75"/>
    </row>
    <row r="6603" spans="5:5" x14ac:dyDescent="0.35">
      <c r="E6603" s="75"/>
    </row>
    <row r="6604" spans="5:5" x14ac:dyDescent="0.35">
      <c r="E6604" s="75"/>
    </row>
    <row r="6605" spans="5:5" x14ac:dyDescent="0.35">
      <c r="E6605" s="75"/>
    </row>
    <row r="6606" spans="5:5" x14ac:dyDescent="0.35">
      <c r="E6606" s="75"/>
    </row>
    <row r="6607" spans="5:5" x14ac:dyDescent="0.35">
      <c r="E6607" s="75"/>
    </row>
    <row r="6608" spans="5:5" x14ac:dyDescent="0.35">
      <c r="E6608" s="75"/>
    </row>
    <row r="6609" spans="5:5" x14ac:dyDescent="0.35">
      <c r="E6609" s="75"/>
    </row>
    <row r="6610" spans="5:5" x14ac:dyDescent="0.35">
      <c r="E6610" s="75"/>
    </row>
    <row r="6611" spans="5:5" x14ac:dyDescent="0.35">
      <c r="E6611" s="75"/>
    </row>
    <row r="6612" spans="5:5" x14ac:dyDescent="0.35">
      <c r="E6612" s="75"/>
    </row>
    <row r="6613" spans="5:5" x14ac:dyDescent="0.35">
      <c r="E6613" s="75"/>
    </row>
    <row r="6614" spans="5:5" x14ac:dyDescent="0.35">
      <c r="E6614" s="75"/>
    </row>
    <row r="6615" spans="5:5" x14ac:dyDescent="0.35">
      <c r="E6615" s="75"/>
    </row>
    <row r="6616" spans="5:5" x14ac:dyDescent="0.35">
      <c r="E6616" s="75"/>
    </row>
    <row r="6617" spans="5:5" x14ac:dyDescent="0.35">
      <c r="E6617" s="75"/>
    </row>
    <row r="6618" spans="5:5" x14ac:dyDescent="0.35">
      <c r="E6618" s="75"/>
    </row>
    <row r="6619" spans="5:5" x14ac:dyDescent="0.35">
      <c r="E6619" s="75"/>
    </row>
    <row r="6620" spans="5:5" x14ac:dyDescent="0.35">
      <c r="E6620" s="75"/>
    </row>
    <row r="6621" spans="5:5" x14ac:dyDescent="0.35">
      <c r="E6621" s="75"/>
    </row>
    <row r="6622" spans="5:5" x14ac:dyDescent="0.35">
      <c r="E6622" s="75"/>
    </row>
    <row r="6623" spans="5:5" x14ac:dyDescent="0.35">
      <c r="E6623" s="75"/>
    </row>
    <row r="6624" spans="5:5" x14ac:dyDescent="0.35">
      <c r="E6624" s="75"/>
    </row>
    <row r="6625" spans="5:5" x14ac:dyDescent="0.35">
      <c r="E6625" s="75"/>
    </row>
    <row r="6626" spans="5:5" x14ac:dyDescent="0.35">
      <c r="E6626" s="75"/>
    </row>
    <row r="6627" spans="5:5" x14ac:dyDescent="0.35">
      <c r="E6627" s="75"/>
    </row>
    <row r="6628" spans="5:5" x14ac:dyDescent="0.35">
      <c r="E6628" s="75"/>
    </row>
    <row r="6629" spans="5:5" x14ac:dyDescent="0.35">
      <c r="E6629" s="75"/>
    </row>
    <row r="6630" spans="5:5" x14ac:dyDescent="0.35">
      <c r="E6630" s="75"/>
    </row>
    <row r="6631" spans="5:5" x14ac:dyDescent="0.35">
      <c r="E6631" s="75"/>
    </row>
    <row r="6632" spans="5:5" x14ac:dyDescent="0.35">
      <c r="E6632" s="75"/>
    </row>
    <row r="6633" spans="5:5" x14ac:dyDescent="0.35">
      <c r="E6633" s="75"/>
    </row>
    <row r="6634" spans="5:5" x14ac:dyDescent="0.35">
      <c r="E6634" s="75"/>
    </row>
    <row r="6635" spans="5:5" x14ac:dyDescent="0.35">
      <c r="E6635" s="75"/>
    </row>
    <row r="6636" spans="5:5" x14ac:dyDescent="0.35">
      <c r="E6636" s="75"/>
    </row>
    <row r="6637" spans="5:5" x14ac:dyDescent="0.35">
      <c r="E6637" s="75"/>
    </row>
    <row r="6638" spans="5:5" x14ac:dyDescent="0.35">
      <c r="E6638" s="75"/>
    </row>
    <row r="6639" spans="5:5" x14ac:dyDescent="0.35">
      <c r="E6639" s="75"/>
    </row>
    <row r="6640" spans="5:5" x14ac:dyDescent="0.35">
      <c r="E6640" s="75"/>
    </row>
    <row r="6641" spans="5:5" x14ac:dyDescent="0.35">
      <c r="E6641" s="75"/>
    </row>
    <row r="6642" spans="5:5" x14ac:dyDescent="0.35">
      <c r="E6642" s="75"/>
    </row>
    <row r="6643" spans="5:5" x14ac:dyDescent="0.35">
      <c r="E6643" s="75"/>
    </row>
    <row r="6644" spans="5:5" x14ac:dyDescent="0.35">
      <c r="E6644" s="75"/>
    </row>
    <row r="6645" spans="5:5" x14ac:dyDescent="0.35">
      <c r="E6645" s="75"/>
    </row>
    <row r="6646" spans="5:5" x14ac:dyDescent="0.35">
      <c r="E6646" s="75"/>
    </row>
    <row r="6647" spans="5:5" x14ac:dyDescent="0.35">
      <c r="E6647" s="75"/>
    </row>
    <row r="6648" spans="5:5" x14ac:dyDescent="0.35">
      <c r="E6648" s="75"/>
    </row>
    <row r="6649" spans="5:5" x14ac:dyDescent="0.35">
      <c r="E6649" s="75"/>
    </row>
    <row r="6650" spans="5:5" x14ac:dyDescent="0.35">
      <c r="E6650" s="75"/>
    </row>
    <row r="6651" spans="5:5" x14ac:dyDescent="0.35">
      <c r="E6651" s="75"/>
    </row>
    <row r="6652" spans="5:5" x14ac:dyDescent="0.35">
      <c r="E6652" s="75"/>
    </row>
    <row r="6653" spans="5:5" x14ac:dyDescent="0.35">
      <c r="E6653" s="75"/>
    </row>
    <row r="6654" spans="5:5" x14ac:dyDescent="0.35">
      <c r="E6654" s="75"/>
    </row>
    <row r="6655" spans="5:5" x14ac:dyDescent="0.35">
      <c r="E6655" s="75"/>
    </row>
    <row r="6656" spans="5:5" x14ac:dyDescent="0.35">
      <c r="E6656" s="75"/>
    </row>
    <row r="6657" spans="5:5" x14ac:dyDescent="0.35">
      <c r="E6657" s="75"/>
    </row>
    <row r="6658" spans="5:5" x14ac:dyDescent="0.35">
      <c r="E6658" s="75"/>
    </row>
    <row r="6659" spans="5:5" x14ac:dyDescent="0.35">
      <c r="E6659" s="75"/>
    </row>
    <row r="6660" spans="5:5" x14ac:dyDescent="0.35">
      <c r="E6660" s="75"/>
    </row>
    <row r="6661" spans="5:5" x14ac:dyDescent="0.35">
      <c r="E6661" s="75"/>
    </row>
    <row r="6662" spans="5:5" x14ac:dyDescent="0.35">
      <c r="E6662" s="75"/>
    </row>
    <row r="6663" spans="5:5" x14ac:dyDescent="0.35">
      <c r="E6663" s="75"/>
    </row>
    <row r="6664" spans="5:5" x14ac:dyDescent="0.35">
      <c r="E6664" s="75"/>
    </row>
    <row r="6665" spans="5:5" x14ac:dyDescent="0.35">
      <c r="E6665" s="75"/>
    </row>
    <row r="6666" spans="5:5" x14ac:dyDescent="0.35">
      <c r="E6666" s="75"/>
    </row>
    <row r="6667" spans="5:5" x14ac:dyDescent="0.35">
      <c r="E6667" s="75"/>
    </row>
    <row r="6668" spans="5:5" x14ac:dyDescent="0.35">
      <c r="E6668" s="75"/>
    </row>
    <row r="6669" spans="5:5" x14ac:dyDescent="0.35">
      <c r="E6669" s="75"/>
    </row>
    <row r="6670" spans="5:5" x14ac:dyDescent="0.35">
      <c r="E6670" s="75"/>
    </row>
    <row r="6671" spans="5:5" x14ac:dyDescent="0.35">
      <c r="E6671" s="75"/>
    </row>
    <row r="6672" spans="5:5" x14ac:dyDescent="0.35">
      <c r="E6672" s="75"/>
    </row>
    <row r="6673" spans="5:5" x14ac:dyDescent="0.35">
      <c r="E6673" s="75"/>
    </row>
    <row r="6674" spans="5:5" x14ac:dyDescent="0.35">
      <c r="E6674" s="75"/>
    </row>
    <row r="6675" spans="5:5" x14ac:dyDescent="0.35">
      <c r="E6675" s="75"/>
    </row>
    <row r="6676" spans="5:5" x14ac:dyDescent="0.35">
      <c r="E6676" s="75"/>
    </row>
    <row r="6677" spans="5:5" x14ac:dyDescent="0.35">
      <c r="E6677" s="75"/>
    </row>
    <row r="6678" spans="5:5" x14ac:dyDescent="0.35">
      <c r="E6678" s="75"/>
    </row>
    <row r="6679" spans="5:5" x14ac:dyDescent="0.35">
      <c r="E6679" s="75"/>
    </row>
    <row r="6680" spans="5:5" x14ac:dyDescent="0.35">
      <c r="E6680" s="75"/>
    </row>
    <row r="6681" spans="5:5" x14ac:dyDescent="0.35">
      <c r="E6681" s="75"/>
    </row>
    <row r="6682" spans="5:5" x14ac:dyDescent="0.35">
      <c r="E6682" s="75"/>
    </row>
    <row r="6683" spans="5:5" x14ac:dyDescent="0.35">
      <c r="E6683" s="75"/>
    </row>
    <row r="6684" spans="5:5" x14ac:dyDescent="0.35">
      <c r="E6684" s="75"/>
    </row>
    <row r="6685" spans="5:5" x14ac:dyDescent="0.35">
      <c r="E6685" s="75"/>
    </row>
    <row r="6686" spans="5:5" x14ac:dyDescent="0.35">
      <c r="E6686" s="75"/>
    </row>
    <row r="6687" spans="5:5" x14ac:dyDescent="0.35">
      <c r="E6687" s="75"/>
    </row>
    <row r="6688" spans="5:5" x14ac:dyDescent="0.35">
      <c r="E6688" s="75"/>
    </row>
    <row r="6689" spans="5:5" x14ac:dyDescent="0.35">
      <c r="E6689" s="75"/>
    </row>
    <row r="6690" spans="5:5" x14ac:dyDescent="0.35">
      <c r="E6690" s="75"/>
    </row>
    <row r="6691" spans="5:5" x14ac:dyDescent="0.35">
      <c r="E6691" s="75"/>
    </row>
    <row r="6692" spans="5:5" x14ac:dyDescent="0.35">
      <c r="E6692" s="75"/>
    </row>
    <row r="6693" spans="5:5" x14ac:dyDescent="0.35">
      <c r="E6693" s="75"/>
    </row>
    <row r="6694" spans="5:5" x14ac:dyDescent="0.35">
      <c r="E6694" s="75"/>
    </row>
    <row r="6695" spans="5:5" x14ac:dyDescent="0.35">
      <c r="E6695" s="75"/>
    </row>
    <row r="6696" spans="5:5" x14ac:dyDescent="0.35">
      <c r="E6696" s="75"/>
    </row>
    <row r="6697" spans="5:5" x14ac:dyDescent="0.35">
      <c r="E6697" s="75"/>
    </row>
    <row r="6698" spans="5:5" x14ac:dyDescent="0.35">
      <c r="E6698" s="75"/>
    </row>
    <row r="6699" spans="5:5" x14ac:dyDescent="0.35">
      <c r="E6699" s="75"/>
    </row>
    <row r="6700" spans="5:5" x14ac:dyDescent="0.35">
      <c r="E6700" s="75"/>
    </row>
    <row r="6701" spans="5:5" x14ac:dyDescent="0.35">
      <c r="E6701" s="75"/>
    </row>
    <row r="6702" spans="5:5" x14ac:dyDescent="0.35">
      <c r="E6702" s="75"/>
    </row>
    <row r="6703" spans="5:5" x14ac:dyDescent="0.35">
      <c r="E6703" s="75"/>
    </row>
    <row r="6704" spans="5:5" x14ac:dyDescent="0.35">
      <c r="E6704" s="75"/>
    </row>
    <row r="6705" spans="5:5" x14ac:dyDescent="0.35">
      <c r="E6705" s="75"/>
    </row>
    <row r="6706" spans="5:5" x14ac:dyDescent="0.35">
      <c r="E6706" s="75"/>
    </row>
    <row r="6707" spans="5:5" x14ac:dyDescent="0.35">
      <c r="E6707" s="75"/>
    </row>
    <row r="6708" spans="5:5" x14ac:dyDescent="0.35">
      <c r="E6708" s="75"/>
    </row>
    <row r="6709" spans="5:5" x14ac:dyDescent="0.35">
      <c r="E6709" s="75"/>
    </row>
    <row r="6710" spans="5:5" x14ac:dyDescent="0.35">
      <c r="E6710" s="75"/>
    </row>
    <row r="6711" spans="5:5" x14ac:dyDescent="0.35">
      <c r="E6711" s="75"/>
    </row>
    <row r="6712" spans="5:5" x14ac:dyDescent="0.35">
      <c r="E6712" s="75"/>
    </row>
    <row r="6713" spans="5:5" x14ac:dyDescent="0.35">
      <c r="E6713" s="75"/>
    </row>
    <row r="6714" spans="5:5" x14ac:dyDescent="0.35">
      <c r="E6714" s="75"/>
    </row>
    <row r="6715" spans="5:5" x14ac:dyDescent="0.35">
      <c r="E6715" s="75"/>
    </row>
    <row r="6716" spans="5:5" x14ac:dyDescent="0.35">
      <c r="E6716" s="75"/>
    </row>
    <row r="6717" spans="5:5" x14ac:dyDescent="0.35">
      <c r="E6717" s="75"/>
    </row>
    <row r="6718" spans="5:5" x14ac:dyDescent="0.35">
      <c r="E6718" s="75"/>
    </row>
    <row r="6719" spans="5:5" x14ac:dyDescent="0.35">
      <c r="E6719" s="75"/>
    </row>
    <row r="6720" spans="5:5" x14ac:dyDescent="0.35">
      <c r="E6720" s="75"/>
    </row>
    <row r="6721" spans="5:5" x14ac:dyDescent="0.35">
      <c r="E6721" s="75"/>
    </row>
    <row r="6722" spans="5:5" x14ac:dyDescent="0.35">
      <c r="E6722" s="75"/>
    </row>
    <row r="6723" spans="5:5" x14ac:dyDescent="0.35">
      <c r="E6723" s="75"/>
    </row>
    <row r="6724" spans="5:5" x14ac:dyDescent="0.35">
      <c r="E6724" s="75"/>
    </row>
    <row r="6725" spans="5:5" x14ac:dyDescent="0.35">
      <c r="E6725" s="75"/>
    </row>
    <row r="6726" spans="5:5" x14ac:dyDescent="0.35">
      <c r="E6726" s="75"/>
    </row>
    <row r="6727" spans="5:5" x14ac:dyDescent="0.35">
      <c r="E6727" s="75"/>
    </row>
    <row r="6728" spans="5:5" x14ac:dyDescent="0.35">
      <c r="E6728" s="75"/>
    </row>
    <row r="6729" spans="5:5" x14ac:dyDescent="0.35">
      <c r="E6729" s="75"/>
    </row>
    <row r="6730" spans="5:5" x14ac:dyDescent="0.35">
      <c r="E6730" s="75"/>
    </row>
    <row r="6731" spans="5:5" x14ac:dyDescent="0.35">
      <c r="E6731" s="75"/>
    </row>
    <row r="6732" spans="5:5" x14ac:dyDescent="0.35">
      <c r="E6732" s="75"/>
    </row>
    <row r="6733" spans="5:5" x14ac:dyDescent="0.35">
      <c r="E6733" s="75"/>
    </row>
    <row r="6734" spans="5:5" x14ac:dyDescent="0.35">
      <c r="E6734" s="75"/>
    </row>
    <row r="6735" spans="5:5" x14ac:dyDescent="0.35">
      <c r="E6735" s="75"/>
    </row>
    <row r="6736" spans="5:5" x14ac:dyDescent="0.35">
      <c r="E6736" s="75"/>
    </row>
    <row r="6737" spans="5:5" x14ac:dyDescent="0.35">
      <c r="E6737" s="75"/>
    </row>
    <row r="6738" spans="5:5" x14ac:dyDescent="0.35">
      <c r="E6738" s="75"/>
    </row>
    <row r="6739" spans="5:5" x14ac:dyDescent="0.35">
      <c r="E6739" s="75"/>
    </row>
    <row r="6740" spans="5:5" x14ac:dyDescent="0.35">
      <c r="E6740" s="75"/>
    </row>
    <row r="6741" spans="5:5" x14ac:dyDescent="0.35">
      <c r="E6741" s="75"/>
    </row>
    <row r="6742" spans="5:5" x14ac:dyDescent="0.35">
      <c r="E6742" s="75"/>
    </row>
    <row r="6743" spans="5:5" x14ac:dyDescent="0.35">
      <c r="E6743" s="75"/>
    </row>
    <row r="6744" spans="5:5" x14ac:dyDescent="0.35">
      <c r="E6744" s="75"/>
    </row>
    <row r="6745" spans="5:5" x14ac:dyDescent="0.35">
      <c r="E6745" s="75"/>
    </row>
    <row r="6746" spans="5:5" x14ac:dyDescent="0.35">
      <c r="E6746" s="75"/>
    </row>
    <row r="6747" spans="5:5" x14ac:dyDescent="0.35">
      <c r="E6747" s="75"/>
    </row>
    <row r="6748" spans="5:5" x14ac:dyDescent="0.35">
      <c r="E6748" s="75"/>
    </row>
    <row r="6749" spans="5:5" x14ac:dyDescent="0.35">
      <c r="E6749" s="75"/>
    </row>
    <row r="6750" spans="5:5" x14ac:dyDescent="0.35">
      <c r="E6750" s="75"/>
    </row>
    <row r="6751" spans="5:5" x14ac:dyDescent="0.35">
      <c r="E6751" s="75"/>
    </row>
    <row r="6752" spans="5:5" x14ac:dyDescent="0.35">
      <c r="E6752" s="75"/>
    </row>
    <row r="6753" spans="5:5" x14ac:dyDescent="0.35">
      <c r="E6753" s="75"/>
    </row>
    <row r="6754" spans="5:5" x14ac:dyDescent="0.35">
      <c r="E6754" s="75"/>
    </row>
    <row r="6755" spans="5:5" x14ac:dyDescent="0.35">
      <c r="E6755" s="75"/>
    </row>
    <row r="6756" spans="5:5" x14ac:dyDescent="0.35">
      <c r="E6756" s="75"/>
    </row>
    <row r="6757" spans="5:5" x14ac:dyDescent="0.35">
      <c r="E6757" s="75"/>
    </row>
    <row r="6758" spans="5:5" x14ac:dyDescent="0.35">
      <c r="E6758" s="75"/>
    </row>
    <row r="6759" spans="5:5" x14ac:dyDescent="0.35">
      <c r="E6759" s="75"/>
    </row>
    <row r="6760" spans="5:5" x14ac:dyDescent="0.35">
      <c r="E6760" s="75"/>
    </row>
    <row r="6761" spans="5:5" x14ac:dyDescent="0.35">
      <c r="E6761" s="75"/>
    </row>
    <row r="6762" spans="5:5" x14ac:dyDescent="0.35">
      <c r="E6762" s="75"/>
    </row>
    <row r="6763" spans="5:5" x14ac:dyDescent="0.35">
      <c r="E6763" s="75"/>
    </row>
    <row r="6764" spans="5:5" x14ac:dyDescent="0.35">
      <c r="E6764" s="75"/>
    </row>
    <row r="6765" spans="5:5" x14ac:dyDescent="0.35">
      <c r="E6765" s="75"/>
    </row>
    <row r="6766" spans="5:5" x14ac:dyDescent="0.35">
      <c r="E6766" s="75"/>
    </row>
    <row r="6767" spans="5:5" x14ac:dyDescent="0.35">
      <c r="E6767" s="75"/>
    </row>
    <row r="6768" spans="5:5" x14ac:dyDescent="0.35">
      <c r="E6768" s="75"/>
    </row>
    <row r="6769" spans="5:5" x14ac:dyDescent="0.35">
      <c r="E6769" s="75"/>
    </row>
    <row r="6770" spans="5:5" x14ac:dyDescent="0.35">
      <c r="E6770" s="75"/>
    </row>
    <row r="6771" spans="5:5" x14ac:dyDescent="0.35">
      <c r="E6771" s="75"/>
    </row>
    <row r="6772" spans="5:5" x14ac:dyDescent="0.35">
      <c r="E6772" s="75"/>
    </row>
    <row r="6773" spans="5:5" x14ac:dyDescent="0.35">
      <c r="E6773" s="75"/>
    </row>
    <row r="6774" spans="5:5" x14ac:dyDescent="0.35">
      <c r="E6774" s="75"/>
    </row>
    <row r="6775" spans="5:5" x14ac:dyDescent="0.35">
      <c r="E6775" s="75"/>
    </row>
    <row r="6776" spans="5:5" x14ac:dyDescent="0.35">
      <c r="E6776" s="75"/>
    </row>
    <row r="6777" spans="5:5" x14ac:dyDescent="0.35">
      <c r="E6777" s="75"/>
    </row>
    <row r="6778" spans="5:5" x14ac:dyDescent="0.35">
      <c r="E6778" s="75"/>
    </row>
    <row r="6779" spans="5:5" x14ac:dyDescent="0.35">
      <c r="E6779" s="75"/>
    </row>
    <row r="6780" spans="5:5" x14ac:dyDescent="0.35">
      <c r="E6780" s="75"/>
    </row>
    <row r="6781" spans="5:5" x14ac:dyDescent="0.35">
      <c r="E6781" s="75"/>
    </row>
    <row r="6782" spans="5:5" x14ac:dyDescent="0.35">
      <c r="E6782" s="75"/>
    </row>
    <row r="6783" spans="5:5" x14ac:dyDescent="0.35">
      <c r="E6783" s="75"/>
    </row>
    <row r="6784" spans="5:5" x14ac:dyDescent="0.35">
      <c r="E6784" s="75"/>
    </row>
    <row r="6785" spans="5:5" x14ac:dyDescent="0.35">
      <c r="E6785" s="75"/>
    </row>
    <row r="6786" spans="5:5" x14ac:dyDescent="0.35">
      <c r="E6786" s="75"/>
    </row>
    <row r="6787" spans="5:5" x14ac:dyDescent="0.35">
      <c r="E6787" s="75"/>
    </row>
    <row r="6788" spans="5:5" x14ac:dyDescent="0.35">
      <c r="E6788" s="75"/>
    </row>
    <row r="6789" spans="5:5" x14ac:dyDescent="0.35">
      <c r="E6789" s="75"/>
    </row>
    <row r="6790" spans="5:5" x14ac:dyDescent="0.35">
      <c r="E6790" s="75"/>
    </row>
    <row r="6791" spans="5:5" x14ac:dyDescent="0.35">
      <c r="E6791" s="75"/>
    </row>
    <row r="6792" spans="5:5" x14ac:dyDescent="0.35">
      <c r="E6792" s="75"/>
    </row>
    <row r="6793" spans="5:5" x14ac:dyDescent="0.35">
      <c r="E6793" s="75"/>
    </row>
    <row r="6794" spans="5:5" x14ac:dyDescent="0.35">
      <c r="E6794" s="75"/>
    </row>
    <row r="6795" spans="5:5" x14ac:dyDescent="0.35">
      <c r="E6795" s="75"/>
    </row>
    <row r="6796" spans="5:5" x14ac:dyDescent="0.35">
      <c r="E6796" s="75"/>
    </row>
    <row r="6797" spans="5:5" x14ac:dyDescent="0.35">
      <c r="E6797" s="75"/>
    </row>
    <row r="6798" spans="5:5" x14ac:dyDescent="0.35">
      <c r="E6798" s="75"/>
    </row>
    <row r="6799" spans="5:5" x14ac:dyDescent="0.35">
      <c r="E6799" s="75"/>
    </row>
    <row r="6800" spans="5:5" x14ac:dyDescent="0.35">
      <c r="E6800" s="75"/>
    </row>
    <row r="6801" spans="5:5" x14ac:dyDescent="0.35">
      <c r="E6801" s="75"/>
    </row>
    <row r="6802" spans="5:5" x14ac:dyDescent="0.35">
      <c r="E6802" s="75"/>
    </row>
    <row r="6803" spans="5:5" x14ac:dyDescent="0.35">
      <c r="E6803" s="75"/>
    </row>
    <row r="6804" spans="5:5" x14ac:dyDescent="0.35">
      <c r="E6804" s="75"/>
    </row>
    <row r="6805" spans="5:5" x14ac:dyDescent="0.35">
      <c r="E6805" s="75"/>
    </row>
    <row r="6806" spans="5:5" x14ac:dyDescent="0.35">
      <c r="E6806" s="75"/>
    </row>
    <row r="6807" spans="5:5" x14ac:dyDescent="0.35">
      <c r="E6807" s="75"/>
    </row>
    <row r="6808" spans="5:5" x14ac:dyDescent="0.35">
      <c r="E6808" s="75"/>
    </row>
    <row r="6809" spans="5:5" x14ac:dyDescent="0.35">
      <c r="E6809" s="75"/>
    </row>
    <row r="6810" spans="5:5" x14ac:dyDescent="0.35">
      <c r="E6810" s="75"/>
    </row>
    <row r="6811" spans="5:5" x14ac:dyDescent="0.35">
      <c r="E6811" s="75"/>
    </row>
    <row r="6812" spans="5:5" x14ac:dyDescent="0.35">
      <c r="E6812" s="75"/>
    </row>
    <row r="6813" spans="5:5" x14ac:dyDescent="0.35">
      <c r="E6813" s="75"/>
    </row>
    <row r="6814" spans="5:5" x14ac:dyDescent="0.35">
      <c r="E6814" s="75"/>
    </row>
    <row r="6815" spans="5:5" x14ac:dyDescent="0.35">
      <c r="E6815" s="75"/>
    </row>
    <row r="6816" spans="5:5" x14ac:dyDescent="0.35">
      <c r="E6816" s="75"/>
    </row>
    <row r="6817" spans="5:5" x14ac:dyDescent="0.35">
      <c r="E6817" s="75"/>
    </row>
    <row r="6818" spans="5:5" x14ac:dyDescent="0.35">
      <c r="E6818" s="75"/>
    </row>
    <row r="6819" spans="5:5" x14ac:dyDescent="0.35">
      <c r="E6819" s="75"/>
    </row>
    <row r="6820" spans="5:5" x14ac:dyDescent="0.35">
      <c r="E6820" s="75"/>
    </row>
    <row r="6821" spans="5:5" x14ac:dyDescent="0.35">
      <c r="E6821" s="75"/>
    </row>
    <row r="6822" spans="5:5" x14ac:dyDescent="0.35">
      <c r="E6822" s="75"/>
    </row>
    <row r="6823" spans="5:5" x14ac:dyDescent="0.35">
      <c r="E6823" s="75"/>
    </row>
    <row r="6824" spans="5:5" x14ac:dyDescent="0.35">
      <c r="E6824" s="75"/>
    </row>
    <row r="6825" spans="5:5" x14ac:dyDescent="0.35">
      <c r="E6825" s="75"/>
    </row>
    <row r="6826" spans="5:5" x14ac:dyDescent="0.35">
      <c r="E6826" s="75"/>
    </row>
    <row r="6827" spans="5:5" x14ac:dyDescent="0.35">
      <c r="E6827" s="75"/>
    </row>
    <row r="6828" spans="5:5" x14ac:dyDescent="0.35">
      <c r="E6828" s="75"/>
    </row>
    <row r="6829" spans="5:5" x14ac:dyDescent="0.35">
      <c r="E6829" s="75"/>
    </row>
    <row r="6830" spans="5:5" x14ac:dyDescent="0.35">
      <c r="E6830" s="75"/>
    </row>
    <row r="6831" spans="5:5" x14ac:dyDescent="0.35">
      <c r="E6831" s="75"/>
    </row>
    <row r="6832" spans="5:5" x14ac:dyDescent="0.35">
      <c r="E6832" s="75"/>
    </row>
    <row r="6833" spans="5:5" x14ac:dyDescent="0.35">
      <c r="E6833" s="75"/>
    </row>
    <row r="6834" spans="5:5" x14ac:dyDescent="0.35">
      <c r="E6834" s="75"/>
    </row>
    <row r="6835" spans="5:5" x14ac:dyDescent="0.35">
      <c r="E6835" s="75"/>
    </row>
    <row r="6836" spans="5:5" x14ac:dyDescent="0.35">
      <c r="E6836" s="75"/>
    </row>
    <row r="6837" spans="5:5" x14ac:dyDescent="0.35">
      <c r="E6837" s="75"/>
    </row>
    <row r="6838" spans="5:5" x14ac:dyDescent="0.35">
      <c r="E6838" s="75"/>
    </row>
    <row r="6839" spans="5:5" x14ac:dyDescent="0.35">
      <c r="E6839" s="75"/>
    </row>
    <row r="6840" spans="5:5" x14ac:dyDescent="0.35">
      <c r="E6840" s="75"/>
    </row>
    <row r="6841" spans="5:5" x14ac:dyDescent="0.35">
      <c r="E6841" s="75"/>
    </row>
    <row r="6842" spans="5:5" x14ac:dyDescent="0.35">
      <c r="E6842" s="75"/>
    </row>
    <row r="6843" spans="5:5" x14ac:dyDescent="0.35">
      <c r="E6843" s="75"/>
    </row>
    <row r="6844" spans="5:5" x14ac:dyDescent="0.35">
      <c r="E6844" s="75"/>
    </row>
    <row r="6845" spans="5:5" x14ac:dyDescent="0.35">
      <c r="E6845" s="75"/>
    </row>
    <row r="6846" spans="5:5" x14ac:dyDescent="0.35">
      <c r="E6846" s="75"/>
    </row>
    <row r="6847" spans="5:5" x14ac:dyDescent="0.35">
      <c r="E6847" s="75"/>
    </row>
    <row r="6848" spans="5:5" x14ac:dyDescent="0.35">
      <c r="E6848" s="75"/>
    </row>
    <row r="6849" spans="5:5" x14ac:dyDescent="0.35">
      <c r="E6849" s="75"/>
    </row>
    <row r="6850" spans="5:5" x14ac:dyDescent="0.35">
      <c r="E6850" s="75"/>
    </row>
    <row r="6851" spans="5:5" x14ac:dyDescent="0.35">
      <c r="E6851" s="75"/>
    </row>
    <row r="6852" spans="5:5" x14ac:dyDescent="0.35">
      <c r="E6852" s="75"/>
    </row>
    <row r="6853" spans="5:5" x14ac:dyDescent="0.35">
      <c r="E6853" s="75"/>
    </row>
    <row r="6854" spans="5:5" x14ac:dyDescent="0.35">
      <c r="E6854" s="75"/>
    </row>
    <row r="6855" spans="5:5" x14ac:dyDescent="0.35">
      <c r="E6855" s="75"/>
    </row>
    <row r="6856" spans="5:5" x14ac:dyDescent="0.35">
      <c r="E6856" s="75"/>
    </row>
    <row r="6857" spans="5:5" x14ac:dyDescent="0.35">
      <c r="E6857" s="75"/>
    </row>
    <row r="6858" spans="5:5" x14ac:dyDescent="0.35">
      <c r="E6858" s="75"/>
    </row>
    <row r="6859" spans="5:5" x14ac:dyDescent="0.35">
      <c r="E6859" s="75"/>
    </row>
    <row r="6860" spans="5:5" x14ac:dyDescent="0.35">
      <c r="E6860" s="75"/>
    </row>
    <row r="6861" spans="5:5" x14ac:dyDescent="0.35">
      <c r="E6861" s="75"/>
    </row>
    <row r="6862" spans="5:5" x14ac:dyDescent="0.35">
      <c r="E6862" s="75"/>
    </row>
    <row r="6863" spans="5:5" x14ac:dyDescent="0.35">
      <c r="E6863" s="75"/>
    </row>
    <row r="6864" spans="5:5" x14ac:dyDescent="0.35">
      <c r="E6864" s="75"/>
    </row>
    <row r="6865" spans="5:5" x14ac:dyDescent="0.35">
      <c r="E6865" s="75"/>
    </row>
    <row r="6866" spans="5:5" x14ac:dyDescent="0.35">
      <c r="E6866" s="75"/>
    </row>
    <row r="6867" spans="5:5" x14ac:dyDescent="0.35">
      <c r="E6867" s="75"/>
    </row>
    <row r="6868" spans="5:5" x14ac:dyDescent="0.35">
      <c r="E6868" s="75"/>
    </row>
    <row r="6869" spans="5:5" x14ac:dyDescent="0.35">
      <c r="E6869" s="75"/>
    </row>
    <row r="6870" spans="5:5" x14ac:dyDescent="0.35">
      <c r="E6870" s="75"/>
    </row>
    <row r="6871" spans="5:5" x14ac:dyDescent="0.35">
      <c r="E6871" s="75"/>
    </row>
    <row r="6872" spans="5:5" x14ac:dyDescent="0.35">
      <c r="E6872" s="75"/>
    </row>
    <row r="6873" spans="5:5" x14ac:dyDescent="0.35">
      <c r="E6873" s="75"/>
    </row>
    <row r="6874" spans="5:5" x14ac:dyDescent="0.35">
      <c r="E6874" s="75"/>
    </row>
    <row r="6875" spans="5:5" x14ac:dyDescent="0.35">
      <c r="E6875" s="75"/>
    </row>
    <row r="6876" spans="5:5" x14ac:dyDescent="0.35">
      <c r="E6876" s="75"/>
    </row>
    <row r="6877" spans="5:5" x14ac:dyDescent="0.35">
      <c r="E6877" s="75"/>
    </row>
    <row r="6878" spans="5:5" x14ac:dyDescent="0.35">
      <c r="E6878" s="75"/>
    </row>
    <row r="6879" spans="5:5" x14ac:dyDescent="0.35">
      <c r="E6879" s="75"/>
    </row>
    <row r="6880" spans="5:5" x14ac:dyDescent="0.35">
      <c r="E6880" s="75"/>
    </row>
    <row r="6881" spans="5:5" x14ac:dyDescent="0.35">
      <c r="E6881" s="75"/>
    </row>
    <row r="6882" spans="5:5" x14ac:dyDescent="0.35">
      <c r="E6882" s="75"/>
    </row>
    <row r="6883" spans="5:5" x14ac:dyDescent="0.35">
      <c r="E6883" s="75"/>
    </row>
    <row r="6884" spans="5:5" x14ac:dyDescent="0.35">
      <c r="E6884" s="75"/>
    </row>
    <row r="6885" spans="5:5" x14ac:dyDescent="0.35">
      <c r="E6885" s="75"/>
    </row>
    <row r="6886" spans="5:5" x14ac:dyDescent="0.35">
      <c r="E6886" s="75"/>
    </row>
    <row r="6887" spans="5:5" x14ac:dyDescent="0.35">
      <c r="E6887" s="75"/>
    </row>
    <row r="6888" spans="5:5" x14ac:dyDescent="0.35">
      <c r="E6888" s="75"/>
    </row>
    <row r="6889" spans="5:5" x14ac:dyDescent="0.35">
      <c r="E6889" s="75"/>
    </row>
    <row r="6890" spans="5:5" x14ac:dyDescent="0.35">
      <c r="E6890" s="75"/>
    </row>
    <row r="6891" spans="5:5" x14ac:dyDescent="0.35">
      <c r="E6891" s="75"/>
    </row>
    <row r="6892" spans="5:5" x14ac:dyDescent="0.35">
      <c r="E6892" s="75"/>
    </row>
    <row r="6893" spans="5:5" x14ac:dyDescent="0.35">
      <c r="E6893" s="75"/>
    </row>
    <row r="6894" spans="5:5" x14ac:dyDescent="0.35">
      <c r="E6894" s="75"/>
    </row>
    <row r="6895" spans="5:5" x14ac:dyDescent="0.35">
      <c r="E6895" s="75"/>
    </row>
    <row r="6896" spans="5:5" x14ac:dyDescent="0.35">
      <c r="E6896" s="75"/>
    </row>
    <row r="6897" spans="5:5" x14ac:dyDescent="0.35">
      <c r="E6897" s="75"/>
    </row>
    <row r="6898" spans="5:5" x14ac:dyDescent="0.35">
      <c r="E6898" s="75"/>
    </row>
    <row r="6899" spans="5:5" x14ac:dyDescent="0.35">
      <c r="E6899" s="75"/>
    </row>
    <row r="6900" spans="5:5" x14ac:dyDescent="0.35">
      <c r="E6900" s="75"/>
    </row>
    <row r="6901" spans="5:5" x14ac:dyDescent="0.35">
      <c r="E6901" s="75"/>
    </row>
    <row r="6902" spans="5:5" x14ac:dyDescent="0.35">
      <c r="E6902" s="75"/>
    </row>
    <row r="6903" spans="5:5" x14ac:dyDescent="0.35">
      <c r="E6903" s="75"/>
    </row>
    <row r="6904" spans="5:5" x14ac:dyDescent="0.35">
      <c r="E6904" s="75"/>
    </row>
    <row r="6905" spans="5:5" x14ac:dyDescent="0.35">
      <c r="E6905" s="75"/>
    </row>
    <row r="6906" spans="5:5" x14ac:dyDescent="0.35">
      <c r="E6906" s="75"/>
    </row>
    <row r="6907" spans="5:5" x14ac:dyDescent="0.35">
      <c r="E6907" s="75"/>
    </row>
    <row r="6908" spans="5:5" x14ac:dyDescent="0.35">
      <c r="E6908" s="75"/>
    </row>
    <row r="6909" spans="5:5" x14ac:dyDescent="0.35">
      <c r="E6909" s="75"/>
    </row>
    <row r="6910" spans="5:5" x14ac:dyDescent="0.35">
      <c r="E6910" s="75"/>
    </row>
    <row r="6911" spans="5:5" x14ac:dyDescent="0.35">
      <c r="E6911" s="75"/>
    </row>
    <row r="6912" spans="5:5" x14ac:dyDescent="0.35">
      <c r="E6912" s="75"/>
    </row>
    <row r="6913" spans="5:5" x14ac:dyDescent="0.35">
      <c r="E6913" s="75"/>
    </row>
    <row r="6914" spans="5:5" x14ac:dyDescent="0.35">
      <c r="E6914" s="75"/>
    </row>
    <row r="6915" spans="5:5" x14ac:dyDescent="0.35">
      <c r="E6915" s="75"/>
    </row>
    <row r="6916" spans="5:5" x14ac:dyDescent="0.35">
      <c r="E6916" s="75"/>
    </row>
    <row r="6917" spans="5:5" x14ac:dyDescent="0.35">
      <c r="E6917" s="75"/>
    </row>
    <row r="6918" spans="5:5" x14ac:dyDescent="0.35">
      <c r="E6918" s="75"/>
    </row>
    <row r="6919" spans="5:5" x14ac:dyDescent="0.35">
      <c r="E6919" s="75"/>
    </row>
    <row r="6920" spans="5:5" x14ac:dyDescent="0.35">
      <c r="E6920" s="75"/>
    </row>
    <row r="6921" spans="5:5" x14ac:dyDescent="0.35">
      <c r="E6921" s="75"/>
    </row>
    <row r="6922" spans="5:5" x14ac:dyDescent="0.35">
      <c r="E6922" s="75"/>
    </row>
    <row r="6923" spans="5:5" x14ac:dyDescent="0.35">
      <c r="E6923" s="75"/>
    </row>
    <row r="6924" spans="5:5" x14ac:dyDescent="0.35">
      <c r="E6924" s="75"/>
    </row>
    <row r="6925" spans="5:5" x14ac:dyDescent="0.35">
      <c r="E6925" s="75"/>
    </row>
    <row r="6926" spans="5:5" x14ac:dyDescent="0.35">
      <c r="E6926" s="75"/>
    </row>
    <row r="6927" spans="5:5" x14ac:dyDescent="0.35">
      <c r="E6927" s="75"/>
    </row>
    <row r="6928" spans="5:5" x14ac:dyDescent="0.35">
      <c r="E6928" s="75"/>
    </row>
    <row r="6929" spans="5:5" x14ac:dyDescent="0.35">
      <c r="E6929" s="75"/>
    </row>
    <row r="6930" spans="5:5" x14ac:dyDescent="0.35">
      <c r="E6930" s="75"/>
    </row>
    <row r="6931" spans="5:5" x14ac:dyDescent="0.35">
      <c r="E6931" s="75"/>
    </row>
    <row r="6932" spans="5:5" x14ac:dyDescent="0.35">
      <c r="E6932" s="75"/>
    </row>
    <row r="6933" spans="5:5" x14ac:dyDescent="0.35">
      <c r="E6933" s="75"/>
    </row>
    <row r="6934" spans="5:5" x14ac:dyDescent="0.35">
      <c r="E6934" s="75"/>
    </row>
    <row r="6935" spans="5:5" x14ac:dyDescent="0.35">
      <c r="E6935" s="75"/>
    </row>
    <row r="6936" spans="5:5" x14ac:dyDescent="0.35">
      <c r="E6936" s="75"/>
    </row>
    <row r="6937" spans="5:5" x14ac:dyDescent="0.35">
      <c r="E6937" s="75"/>
    </row>
    <row r="6938" spans="5:5" x14ac:dyDescent="0.35">
      <c r="E6938" s="75"/>
    </row>
    <row r="6939" spans="5:5" x14ac:dyDescent="0.35">
      <c r="E6939" s="75"/>
    </row>
    <row r="6940" spans="5:5" x14ac:dyDescent="0.35">
      <c r="E6940" s="75"/>
    </row>
    <row r="6941" spans="5:5" x14ac:dyDescent="0.35">
      <c r="E6941" s="75"/>
    </row>
    <row r="6942" spans="5:5" x14ac:dyDescent="0.35">
      <c r="E6942" s="75"/>
    </row>
    <row r="6943" spans="5:5" x14ac:dyDescent="0.35">
      <c r="E6943" s="75"/>
    </row>
    <row r="6944" spans="5:5" x14ac:dyDescent="0.35">
      <c r="E6944" s="75"/>
    </row>
    <row r="6945" spans="5:5" x14ac:dyDescent="0.35">
      <c r="E6945" s="75"/>
    </row>
    <row r="6946" spans="5:5" x14ac:dyDescent="0.35">
      <c r="E6946" s="75"/>
    </row>
    <row r="6947" spans="5:5" x14ac:dyDescent="0.35">
      <c r="E6947" s="75"/>
    </row>
    <row r="6948" spans="5:5" x14ac:dyDescent="0.35">
      <c r="E6948" s="75"/>
    </row>
    <row r="6949" spans="5:5" x14ac:dyDescent="0.35">
      <c r="E6949" s="75"/>
    </row>
    <row r="6950" spans="5:5" x14ac:dyDescent="0.35">
      <c r="E6950" s="75"/>
    </row>
    <row r="6951" spans="5:5" x14ac:dyDescent="0.35">
      <c r="E6951" s="75"/>
    </row>
    <row r="6952" spans="5:5" x14ac:dyDescent="0.35">
      <c r="E6952" s="75"/>
    </row>
    <row r="6953" spans="5:5" x14ac:dyDescent="0.35">
      <c r="E6953" s="75"/>
    </row>
    <row r="6954" spans="5:5" x14ac:dyDescent="0.35">
      <c r="E6954" s="75"/>
    </row>
    <row r="6955" spans="5:5" x14ac:dyDescent="0.35">
      <c r="E6955" s="75"/>
    </row>
    <row r="6956" spans="5:5" x14ac:dyDescent="0.35">
      <c r="E6956" s="75"/>
    </row>
    <row r="6957" spans="5:5" x14ac:dyDescent="0.35">
      <c r="E6957" s="75"/>
    </row>
    <row r="6958" spans="5:5" x14ac:dyDescent="0.35">
      <c r="E6958" s="75"/>
    </row>
    <row r="6959" spans="5:5" x14ac:dyDescent="0.35">
      <c r="E6959" s="75"/>
    </row>
    <row r="6960" spans="5:5" x14ac:dyDescent="0.35">
      <c r="E6960" s="75"/>
    </row>
    <row r="6961" spans="5:5" x14ac:dyDescent="0.35">
      <c r="E6961" s="75"/>
    </row>
    <row r="6962" spans="5:5" x14ac:dyDescent="0.35">
      <c r="E6962" s="75"/>
    </row>
    <row r="6963" spans="5:5" x14ac:dyDescent="0.35">
      <c r="E6963" s="75"/>
    </row>
    <row r="6964" spans="5:5" x14ac:dyDescent="0.35">
      <c r="E6964" s="75"/>
    </row>
    <row r="6965" spans="5:5" x14ac:dyDescent="0.35">
      <c r="E6965" s="75"/>
    </row>
    <row r="6966" spans="5:5" x14ac:dyDescent="0.35">
      <c r="E6966" s="75"/>
    </row>
    <row r="6967" spans="5:5" x14ac:dyDescent="0.35">
      <c r="E6967" s="75"/>
    </row>
    <row r="6968" spans="5:5" x14ac:dyDescent="0.35">
      <c r="E6968" s="75"/>
    </row>
    <row r="6969" spans="5:5" x14ac:dyDescent="0.35">
      <c r="E6969" s="75"/>
    </row>
    <row r="6970" spans="5:5" x14ac:dyDescent="0.35">
      <c r="E6970" s="75"/>
    </row>
    <row r="6971" spans="5:5" x14ac:dyDescent="0.35">
      <c r="E6971" s="75"/>
    </row>
    <row r="6972" spans="5:5" x14ac:dyDescent="0.35">
      <c r="E6972" s="75"/>
    </row>
    <row r="6973" spans="5:5" x14ac:dyDescent="0.35">
      <c r="E6973" s="75"/>
    </row>
    <row r="6974" spans="5:5" x14ac:dyDescent="0.35">
      <c r="E6974" s="75"/>
    </row>
    <row r="6975" spans="5:5" x14ac:dyDescent="0.35">
      <c r="E6975" s="75"/>
    </row>
    <row r="6976" spans="5:5" x14ac:dyDescent="0.35">
      <c r="E6976" s="75"/>
    </row>
    <row r="6977" spans="5:5" x14ac:dyDescent="0.35">
      <c r="E6977" s="75"/>
    </row>
    <row r="6978" spans="5:5" x14ac:dyDescent="0.35">
      <c r="E6978" s="75"/>
    </row>
    <row r="6979" spans="5:5" x14ac:dyDescent="0.35">
      <c r="E6979" s="75"/>
    </row>
    <row r="6980" spans="5:5" x14ac:dyDescent="0.35">
      <c r="E6980" s="75"/>
    </row>
    <row r="6981" spans="5:5" x14ac:dyDescent="0.35">
      <c r="E6981" s="75"/>
    </row>
    <row r="6982" spans="5:5" x14ac:dyDescent="0.35">
      <c r="E6982" s="75"/>
    </row>
    <row r="6983" spans="5:5" x14ac:dyDescent="0.35">
      <c r="E6983" s="75"/>
    </row>
    <row r="6984" spans="5:5" x14ac:dyDescent="0.35">
      <c r="E6984" s="75"/>
    </row>
    <row r="6985" spans="5:5" x14ac:dyDescent="0.35">
      <c r="E6985" s="75"/>
    </row>
    <row r="6986" spans="5:5" x14ac:dyDescent="0.35">
      <c r="E6986" s="75"/>
    </row>
    <row r="6987" spans="5:5" x14ac:dyDescent="0.35">
      <c r="E6987" s="75"/>
    </row>
    <row r="6988" spans="5:5" x14ac:dyDescent="0.35">
      <c r="E6988" s="75"/>
    </row>
    <row r="6989" spans="5:5" x14ac:dyDescent="0.35">
      <c r="E6989" s="75"/>
    </row>
    <row r="6990" spans="5:5" x14ac:dyDescent="0.35">
      <c r="E6990" s="75"/>
    </row>
    <row r="6991" spans="5:5" x14ac:dyDescent="0.35">
      <c r="E6991" s="75"/>
    </row>
    <row r="6992" spans="5:5" x14ac:dyDescent="0.35">
      <c r="E6992" s="75"/>
    </row>
    <row r="6993" spans="5:5" x14ac:dyDescent="0.35">
      <c r="E6993" s="75"/>
    </row>
    <row r="6994" spans="5:5" x14ac:dyDescent="0.35">
      <c r="E6994" s="75"/>
    </row>
    <row r="6995" spans="5:5" x14ac:dyDescent="0.35">
      <c r="E6995" s="75"/>
    </row>
    <row r="6996" spans="5:5" x14ac:dyDescent="0.35">
      <c r="E6996" s="75"/>
    </row>
    <row r="6997" spans="5:5" x14ac:dyDescent="0.35">
      <c r="E6997" s="75"/>
    </row>
    <row r="6998" spans="5:5" x14ac:dyDescent="0.35">
      <c r="E6998" s="75"/>
    </row>
    <row r="6999" spans="5:5" x14ac:dyDescent="0.35">
      <c r="E6999" s="75"/>
    </row>
    <row r="7000" spans="5:5" x14ac:dyDescent="0.35">
      <c r="E7000" s="75"/>
    </row>
    <row r="7001" spans="5:5" x14ac:dyDescent="0.35">
      <c r="E7001" s="75"/>
    </row>
    <row r="7002" spans="5:5" x14ac:dyDescent="0.35">
      <c r="E7002" s="75"/>
    </row>
    <row r="7003" spans="5:5" x14ac:dyDescent="0.35">
      <c r="E7003" s="75"/>
    </row>
    <row r="7004" spans="5:5" x14ac:dyDescent="0.35">
      <c r="E7004" s="75"/>
    </row>
    <row r="7005" spans="5:5" x14ac:dyDescent="0.35">
      <c r="E7005" s="75"/>
    </row>
    <row r="7006" spans="5:5" x14ac:dyDescent="0.35">
      <c r="E7006" s="75"/>
    </row>
    <row r="7007" spans="5:5" x14ac:dyDescent="0.35">
      <c r="E7007" s="75"/>
    </row>
    <row r="7008" spans="5:5" x14ac:dyDescent="0.35">
      <c r="E7008" s="75"/>
    </row>
    <row r="7009" spans="5:5" x14ac:dyDescent="0.35">
      <c r="E7009" s="75"/>
    </row>
    <row r="7010" spans="5:5" x14ac:dyDescent="0.35">
      <c r="E7010" s="75"/>
    </row>
    <row r="7011" spans="5:5" x14ac:dyDescent="0.35">
      <c r="E7011" s="75"/>
    </row>
    <row r="7012" spans="5:5" x14ac:dyDescent="0.35">
      <c r="E7012" s="75"/>
    </row>
    <row r="7013" spans="5:5" x14ac:dyDescent="0.35">
      <c r="E7013" s="75"/>
    </row>
    <row r="7014" spans="5:5" x14ac:dyDescent="0.35">
      <c r="E7014" s="75"/>
    </row>
    <row r="7015" spans="5:5" x14ac:dyDescent="0.35">
      <c r="E7015" s="75"/>
    </row>
    <row r="7016" spans="5:5" x14ac:dyDescent="0.35">
      <c r="E7016" s="75"/>
    </row>
    <row r="7017" spans="5:5" x14ac:dyDescent="0.35">
      <c r="E7017" s="75"/>
    </row>
    <row r="7018" spans="5:5" x14ac:dyDescent="0.35">
      <c r="E7018" s="75"/>
    </row>
    <row r="7019" spans="5:5" x14ac:dyDescent="0.35">
      <c r="E7019" s="75"/>
    </row>
    <row r="7020" spans="5:5" x14ac:dyDescent="0.35">
      <c r="E7020" s="75"/>
    </row>
    <row r="7021" spans="5:5" x14ac:dyDescent="0.35">
      <c r="E7021" s="75"/>
    </row>
    <row r="7022" spans="5:5" x14ac:dyDescent="0.35">
      <c r="E7022" s="75"/>
    </row>
    <row r="7023" spans="5:5" x14ac:dyDescent="0.35">
      <c r="E7023" s="75"/>
    </row>
    <row r="7024" spans="5:5" x14ac:dyDescent="0.35">
      <c r="E7024" s="75"/>
    </row>
    <row r="7025" spans="5:5" x14ac:dyDescent="0.35">
      <c r="E7025" s="75"/>
    </row>
    <row r="7026" spans="5:5" x14ac:dyDescent="0.35">
      <c r="E7026" s="75"/>
    </row>
    <row r="7027" spans="5:5" x14ac:dyDescent="0.35">
      <c r="E7027" s="75"/>
    </row>
    <row r="7028" spans="5:5" x14ac:dyDescent="0.35">
      <c r="E7028" s="75"/>
    </row>
    <row r="7029" spans="5:5" x14ac:dyDescent="0.35">
      <c r="E7029" s="75"/>
    </row>
    <row r="7030" spans="5:5" x14ac:dyDescent="0.35">
      <c r="E7030" s="75"/>
    </row>
    <row r="7031" spans="5:5" x14ac:dyDescent="0.35">
      <c r="E7031" s="75"/>
    </row>
    <row r="7032" spans="5:5" x14ac:dyDescent="0.35">
      <c r="E7032" s="75"/>
    </row>
    <row r="7033" spans="5:5" x14ac:dyDescent="0.35">
      <c r="E7033" s="75"/>
    </row>
    <row r="7034" spans="5:5" x14ac:dyDescent="0.35">
      <c r="E7034" s="75"/>
    </row>
    <row r="7035" spans="5:5" x14ac:dyDescent="0.35">
      <c r="E7035" s="75"/>
    </row>
    <row r="7036" spans="5:5" x14ac:dyDescent="0.35">
      <c r="E7036" s="75"/>
    </row>
    <row r="7037" spans="5:5" x14ac:dyDescent="0.35">
      <c r="E7037" s="75"/>
    </row>
    <row r="7038" spans="5:5" x14ac:dyDescent="0.35">
      <c r="E7038" s="75"/>
    </row>
    <row r="7039" spans="5:5" x14ac:dyDescent="0.35">
      <c r="E7039" s="75"/>
    </row>
    <row r="7040" spans="5:5" x14ac:dyDescent="0.35">
      <c r="E7040" s="75"/>
    </row>
    <row r="7041" spans="5:5" x14ac:dyDescent="0.35">
      <c r="E7041" s="75"/>
    </row>
    <row r="7042" spans="5:5" x14ac:dyDescent="0.35">
      <c r="E7042" s="75"/>
    </row>
    <row r="7043" spans="5:5" x14ac:dyDescent="0.35">
      <c r="E7043" s="75"/>
    </row>
    <row r="7044" spans="5:5" x14ac:dyDescent="0.35">
      <c r="E7044" s="75"/>
    </row>
    <row r="7045" spans="5:5" x14ac:dyDescent="0.35">
      <c r="E7045" s="75"/>
    </row>
    <row r="7046" spans="5:5" x14ac:dyDescent="0.35">
      <c r="E7046" s="75"/>
    </row>
    <row r="7047" spans="5:5" x14ac:dyDescent="0.35">
      <c r="E7047" s="75"/>
    </row>
    <row r="7048" spans="5:5" x14ac:dyDescent="0.35">
      <c r="E7048" s="75"/>
    </row>
    <row r="7049" spans="5:5" x14ac:dyDescent="0.35">
      <c r="E7049" s="75"/>
    </row>
    <row r="7050" spans="5:5" x14ac:dyDescent="0.35">
      <c r="E7050" s="75"/>
    </row>
    <row r="7051" spans="5:5" x14ac:dyDescent="0.35">
      <c r="E7051" s="75"/>
    </row>
    <row r="7052" spans="5:5" x14ac:dyDescent="0.35">
      <c r="E7052" s="75"/>
    </row>
    <row r="7053" spans="5:5" x14ac:dyDescent="0.35">
      <c r="E7053" s="75"/>
    </row>
    <row r="7054" spans="5:5" x14ac:dyDescent="0.35">
      <c r="E7054" s="75"/>
    </row>
    <row r="7055" spans="5:5" x14ac:dyDescent="0.35">
      <c r="E7055" s="75"/>
    </row>
    <row r="7056" spans="5:5" x14ac:dyDescent="0.35">
      <c r="E7056" s="75"/>
    </row>
    <row r="7057" spans="5:5" x14ac:dyDescent="0.35">
      <c r="E7057" s="75"/>
    </row>
    <row r="7058" spans="5:5" x14ac:dyDescent="0.35">
      <c r="E7058" s="75"/>
    </row>
    <row r="7059" spans="5:5" x14ac:dyDescent="0.35">
      <c r="E7059" s="75"/>
    </row>
    <row r="7060" spans="5:5" x14ac:dyDescent="0.35">
      <c r="E7060" s="75"/>
    </row>
    <row r="7061" spans="5:5" x14ac:dyDescent="0.35">
      <c r="E7061" s="75"/>
    </row>
    <row r="7062" spans="5:5" x14ac:dyDescent="0.35">
      <c r="E7062" s="75"/>
    </row>
    <row r="7063" spans="5:5" x14ac:dyDescent="0.35">
      <c r="E7063" s="75"/>
    </row>
    <row r="7064" spans="5:5" x14ac:dyDescent="0.35">
      <c r="E7064" s="75"/>
    </row>
    <row r="7065" spans="5:5" x14ac:dyDescent="0.35">
      <c r="E7065" s="75"/>
    </row>
    <row r="7066" spans="5:5" x14ac:dyDescent="0.35">
      <c r="E7066" s="75"/>
    </row>
    <row r="7067" spans="5:5" x14ac:dyDescent="0.35">
      <c r="E7067" s="75"/>
    </row>
    <row r="7068" spans="5:5" x14ac:dyDescent="0.35">
      <c r="E7068" s="75"/>
    </row>
    <row r="7069" spans="5:5" x14ac:dyDescent="0.35">
      <c r="E7069" s="75"/>
    </row>
    <row r="7070" spans="5:5" x14ac:dyDescent="0.35">
      <c r="E7070" s="75"/>
    </row>
    <row r="7071" spans="5:5" x14ac:dyDescent="0.35">
      <c r="E7071" s="75"/>
    </row>
    <row r="7072" spans="5:5" x14ac:dyDescent="0.35">
      <c r="E7072" s="75"/>
    </row>
    <row r="7073" spans="5:5" x14ac:dyDescent="0.35">
      <c r="E7073" s="75"/>
    </row>
    <row r="7074" spans="5:5" x14ac:dyDescent="0.35">
      <c r="E7074" s="75"/>
    </row>
    <row r="7075" spans="5:5" x14ac:dyDescent="0.35">
      <c r="E7075" s="75"/>
    </row>
    <row r="7076" spans="5:5" x14ac:dyDescent="0.35">
      <c r="E7076" s="75"/>
    </row>
    <row r="7077" spans="5:5" x14ac:dyDescent="0.35">
      <c r="E7077" s="75"/>
    </row>
    <row r="7078" spans="5:5" x14ac:dyDescent="0.35">
      <c r="E7078" s="75"/>
    </row>
    <row r="7079" spans="5:5" x14ac:dyDescent="0.35">
      <c r="E7079" s="75"/>
    </row>
    <row r="7080" spans="5:5" x14ac:dyDescent="0.35">
      <c r="E7080" s="75"/>
    </row>
    <row r="7081" spans="5:5" x14ac:dyDescent="0.35">
      <c r="E7081" s="75"/>
    </row>
    <row r="7082" spans="5:5" x14ac:dyDescent="0.35">
      <c r="E7082" s="75"/>
    </row>
    <row r="7083" spans="5:5" x14ac:dyDescent="0.35">
      <c r="E7083" s="75"/>
    </row>
    <row r="7084" spans="5:5" x14ac:dyDescent="0.35">
      <c r="E7084" s="75"/>
    </row>
    <row r="7085" spans="5:5" x14ac:dyDescent="0.35">
      <c r="E7085" s="75"/>
    </row>
    <row r="7086" spans="5:5" x14ac:dyDescent="0.35">
      <c r="E7086" s="75"/>
    </row>
    <row r="7087" spans="5:5" x14ac:dyDescent="0.35">
      <c r="E7087" s="75"/>
    </row>
    <row r="7088" spans="5:5" x14ac:dyDescent="0.35">
      <c r="E7088" s="75"/>
    </row>
    <row r="7089" spans="5:5" x14ac:dyDescent="0.35">
      <c r="E7089" s="75"/>
    </row>
    <row r="7090" spans="5:5" x14ac:dyDescent="0.35">
      <c r="E7090" s="75"/>
    </row>
    <row r="7091" spans="5:5" x14ac:dyDescent="0.35">
      <c r="E7091" s="75"/>
    </row>
    <row r="7092" spans="5:5" x14ac:dyDescent="0.35">
      <c r="E7092" s="75"/>
    </row>
    <row r="7093" spans="5:5" x14ac:dyDescent="0.35">
      <c r="E7093" s="75"/>
    </row>
    <row r="7094" spans="5:5" x14ac:dyDescent="0.35">
      <c r="E7094" s="75"/>
    </row>
    <row r="7095" spans="5:5" x14ac:dyDescent="0.35">
      <c r="E7095" s="75"/>
    </row>
    <row r="7096" spans="5:5" x14ac:dyDescent="0.35">
      <c r="E7096" s="75"/>
    </row>
    <row r="7097" spans="5:5" x14ac:dyDescent="0.35">
      <c r="E7097" s="75"/>
    </row>
    <row r="7098" spans="5:5" x14ac:dyDescent="0.35">
      <c r="E7098" s="75"/>
    </row>
    <row r="7099" spans="5:5" x14ac:dyDescent="0.35">
      <c r="E7099" s="75"/>
    </row>
    <row r="7100" spans="5:5" x14ac:dyDescent="0.35">
      <c r="E7100" s="75"/>
    </row>
    <row r="7101" spans="5:5" x14ac:dyDescent="0.35">
      <c r="E7101" s="75"/>
    </row>
    <row r="7102" spans="5:5" x14ac:dyDescent="0.35">
      <c r="E7102" s="75"/>
    </row>
    <row r="7103" spans="5:5" x14ac:dyDescent="0.35">
      <c r="E7103" s="75"/>
    </row>
    <row r="7104" spans="5:5" x14ac:dyDescent="0.35">
      <c r="E7104" s="75"/>
    </row>
    <row r="7105" spans="5:5" x14ac:dyDescent="0.35">
      <c r="E7105" s="75"/>
    </row>
    <row r="7106" spans="5:5" x14ac:dyDescent="0.35">
      <c r="E7106" s="75"/>
    </row>
    <row r="7107" spans="5:5" x14ac:dyDescent="0.35">
      <c r="E7107" s="75"/>
    </row>
    <row r="7108" spans="5:5" x14ac:dyDescent="0.35">
      <c r="E7108" s="75"/>
    </row>
    <row r="7109" spans="5:5" x14ac:dyDescent="0.35">
      <c r="E7109" s="75"/>
    </row>
    <row r="7110" spans="5:5" x14ac:dyDescent="0.35">
      <c r="E7110" s="75"/>
    </row>
    <row r="7111" spans="5:5" x14ac:dyDescent="0.35">
      <c r="E7111" s="75"/>
    </row>
    <row r="7112" spans="5:5" x14ac:dyDescent="0.35">
      <c r="E7112" s="75"/>
    </row>
    <row r="7113" spans="5:5" x14ac:dyDescent="0.35">
      <c r="E7113" s="75"/>
    </row>
    <row r="7114" spans="5:5" x14ac:dyDescent="0.35">
      <c r="E7114" s="75"/>
    </row>
    <row r="7115" spans="5:5" x14ac:dyDescent="0.35">
      <c r="E7115" s="75"/>
    </row>
    <row r="7116" spans="5:5" x14ac:dyDescent="0.35">
      <c r="E7116" s="75"/>
    </row>
    <row r="7117" spans="5:5" x14ac:dyDescent="0.35">
      <c r="E7117" s="75"/>
    </row>
    <row r="7118" spans="5:5" x14ac:dyDescent="0.35">
      <c r="E7118" s="75"/>
    </row>
    <row r="7119" spans="5:5" x14ac:dyDescent="0.35">
      <c r="E7119" s="75"/>
    </row>
    <row r="7120" spans="5:5" x14ac:dyDescent="0.35">
      <c r="E7120" s="75"/>
    </row>
    <row r="7121" spans="5:5" x14ac:dyDescent="0.35">
      <c r="E7121" s="75"/>
    </row>
    <row r="7122" spans="5:5" x14ac:dyDescent="0.35">
      <c r="E7122" s="75"/>
    </row>
    <row r="7123" spans="5:5" x14ac:dyDescent="0.35">
      <c r="E7123" s="75"/>
    </row>
    <row r="7124" spans="5:5" x14ac:dyDescent="0.35">
      <c r="E7124" s="75"/>
    </row>
    <row r="7125" spans="5:5" x14ac:dyDescent="0.35">
      <c r="E7125" s="75"/>
    </row>
    <row r="7126" spans="5:5" x14ac:dyDescent="0.35">
      <c r="E7126" s="75"/>
    </row>
    <row r="7127" spans="5:5" x14ac:dyDescent="0.35">
      <c r="E7127" s="75"/>
    </row>
    <row r="7128" spans="5:5" x14ac:dyDescent="0.35">
      <c r="E7128" s="75"/>
    </row>
    <row r="7129" spans="5:5" x14ac:dyDescent="0.35">
      <c r="E7129" s="75"/>
    </row>
    <row r="7130" spans="5:5" x14ac:dyDescent="0.35">
      <c r="E7130" s="75"/>
    </row>
    <row r="7131" spans="5:5" x14ac:dyDescent="0.35">
      <c r="E7131" s="75"/>
    </row>
    <row r="7132" spans="5:5" x14ac:dyDescent="0.35">
      <c r="E7132" s="75"/>
    </row>
    <row r="7133" spans="5:5" x14ac:dyDescent="0.35">
      <c r="E7133" s="75"/>
    </row>
    <row r="7134" spans="5:5" x14ac:dyDescent="0.35">
      <c r="E7134" s="75"/>
    </row>
    <row r="7135" spans="5:5" x14ac:dyDescent="0.35">
      <c r="E7135" s="75"/>
    </row>
    <row r="7136" spans="5:5" x14ac:dyDescent="0.35">
      <c r="E7136" s="75"/>
    </row>
    <row r="7137" spans="5:5" x14ac:dyDescent="0.35">
      <c r="E7137" s="75"/>
    </row>
    <row r="7138" spans="5:5" x14ac:dyDescent="0.35">
      <c r="E7138" s="75"/>
    </row>
    <row r="7139" spans="5:5" x14ac:dyDescent="0.35">
      <c r="E7139" s="75"/>
    </row>
    <row r="7140" spans="5:5" x14ac:dyDescent="0.35">
      <c r="E7140" s="75"/>
    </row>
    <row r="7141" spans="5:5" x14ac:dyDescent="0.35">
      <c r="E7141" s="75"/>
    </row>
    <row r="7142" spans="5:5" x14ac:dyDescent="0.35">
      <c r="E7142" s="75"/>
    </row>
    <row r="7143" spans="5:5" x14ac:dyDescent="0.35">
      <c r="E7143" s="75"/>
    </row>
    <row r="7144" spans="5:5" x14ac:dyDescent="0.35">
      <c r="E7144" s="75"/>
    </row>
    <row r="7145" spans="5:5" x14ac:dyDescent="0.35">
      <c r="E7145" s="75"/>
    </row>
    <row r="7146" spans="5:5" x14ac:dyDescent="0.35">
      <c r="E7146" s="75"/>
    </row>
    <row r="7147" spans="5:5" x14ac:dyDescent="0.35">
      <c r="E7147" s="75"/>
    </row>
    <row r="7148" spans="5:5" x14ac:dyDescent="0.35">
      <c r="E7148" s="75"/>
    </row>
    <row r="7149" spans="5:5" x14ac:dyDescent="0.35">
      <c r="E7149" s="75"/>
    </row>
    <row r="7150" spans="5:5" x14ac:dyDescent="0.35">
      <c r="E7150" s="75"/>
    </row>
    <row r="7151" spans="5:5" x14ac:dyDescent="0.35">
      <c r="E7151" s="75"/>
    </row>
    <row r="7152" spans="5:5" x14ac:dyDescent="0.35">
      <c r="E7152" s="75"/>
    </row>
    <row r="7153" spans="5:5" x14ac:dyDescent="0.35">
      <c r="E7153" s="75"/>
    </row>
    <row r="7154" spans="5:5" x14ac:dyDescent="0.35">
      <c r="E7154" s="75"/>
    </row>
    <row r="7155" spans="5:5" x14ac:dyDescent="0.35">
      <c r="E7155" s="75"/>
    </row>
    <row r="7156" spans="5:5" x14ac:dyDescent="0.35">
      <c r="E7156" s="75"/>
    </row>
    <row r="7157" spans="5:5" x14ac:dyDescent="0.35">
      <c r="E7157" s="75"/>
    </row>
    <row r="7158" spans="5:5" x14ac:dyDescent="0.35">
      <c r="E7158" s="75"/>
    </row>
    <row r="7159" spans="5:5" x14ac:dyDescent="0.35">
      <c r="E7159" s="75"/>
    </row>
    <row r="7160" spans="5:5" x14ac:dyDescent="0.35">
      <c r="E7160" s="75"/>
    </row>
    <row r="7161" spans="5:5" x14ac:dyDescent="0.35">
      <c r="E7161" s="75"/>
    </row>
    <row r="7162" spans="5:5" x14ac:dyDescent="0.35">
      <c r="E7162" s="75"/>
    </row>
    <row r="7163" spans="5:5" x14ac:dyDescent="0.35">
      <c r="E7163" s="75"/>
    </row>
    <row r="7164" spans="5:5" x14ac:dyDescent="0.35">
      <c r="E7164" s="75"/>
    </row>
    <row r="7165" spans="5:5" x14ac:dyDescent="0.35">
      <c r="E7165" s="75"/>
    </row>
    <row r="7166" spans="5:5" x14ac:dyDescent="0.35">
      <c r="E7166" s="75"/>
    </row>
    <row r="7167" spans="5:5" x14ac:dyDescent="0.35">
      <c r="E7167" s="75"/>
    </row>
    <row r="7168" spans="5:5" x14ac:dyDescent="0.35">
      <c r="E7168" s="75"/>
    </row>
    <row r="7169" spans="5:5" x14ac:dyDescent="0.35">
      <c r="E7169" s="75"/>
    </row>
    <row r="7170" spans="5:5" x14ac:dyDescent="0.35">
      <c r="E7170" s="75"/>
    </row>
    <row r="7171" spans="5:5" x14ac:dyDescent="0.35">
      <c r="E7171" s="75"/>
    </row>
    <row r="7172" spans="5:5" x14ac:dyDescent="0.35">
      <c r="E7172" s="75"/>
    </row>
    <row r="7173" spans="5:5" x14ac:dyDescent="0.35">
      <c r="E7173" s="75"/>
    </row>
    <row r="7174" spans="5:5" x14ac:dyDescent="0.35">
      <c r="E7174" s="75"/>
    </row>
    <row r="7175" spans="5:5" x14ac:dyDescent="0.35">
      <c r="E7175" s="75"/>
    </row>
    <row r="7176" spans="5:5" x14ac:dyDescent="0.35">
      <c r="E7176" s="75"/>
    </row>
    <row r="7177" spans="5:5" x14ac:dyDescent="0.35">
      <c r="E7177" s="75"/>
    </row>
    <row r="7178" spans="5:5" x14ac:dyDescent="0.35">
      <c r="E7178" s="75"/>
    </row>
    <row r="7179" spans="5:5" x14ac:dyDescent="0.35">
      <c r="E7179" s="75"/>
    </row>
    <row r="7180" spans="5:5" x14ac:dyDescent="0.35">
      <c r="E7180" s="75"/>
    </row>
    <row r="7181" spans="5:5" x14ac:dyDescent="0.35">
      <c r="E7181" s="75"/>
    </row>
    <row r="7182" spans="5:5" x14ac:dyDescent="0.35">
      <c r="E7182" s="75"/>
    </row>
    <row r="7183" spans="5:5" x14ac:dyDescent="0.35">
      <c r="E7183" s="75"/>
    </row>
    <row r="7184" spans="5:5" x14ac:dyDescent="0.35">
      <c r="E7184" s="75"/>
    </row>
    <row r="7185" spans="5:5" x14ac:dyDescent="0.35">
      <c r="E7185" s="75"/>
    </row>
    <row r="7186" spans="5:5" x14ac:dyDescent="0.35">
      <c r="E7186" s="75"/>
    </row>
    <row r="7187" spans="5:5" x14ac:dyDescent="0.35">
      <c r="E7187" s="75"/>
    </row>
    <row r="7188" spans="5:5" x14ac:dyDescent="0.35">
      <c r="E7188" s="75"/>
    </row>
    <row r="7189" spans="5:5" x14ac:dyDescent="0.35">
      <c r="E7189" s="75"/>
    </row>
    <row r="7190" spans="5:5" x14ac:dyDescent="0.35">
      <c r="E7190" s="75"/>
    </row>
    <row r="7191" spans="5:5" x14ac:dyDescent="0.35">
      <c r="E7191" s="75"/>
    </row>
    <row r="7192" spans="5:5" x14ac:dyDescent="0.35">
      <c r="E7192" s="75"/>
    </row>
    <row r="7193" spans="5:5" x14ac:dyDescent="0.35">
      <c r="E7193" s="75"/>
    </row>
    <row r="7194" spans="5:5" x14ac:dyDescent="0.35">
      <c r="E7194" s="75"/>
    </row>
    <row r="7195" spans="5:5" x14ac:dyDescent="0.35">
      <c r="E7195" s="75"/>
    </row>
    <row r="7196" spans="5:5" x14ac:dyDescent="0.35">
      <c r="E7196" s="75"/>
    </row>
    <row r="7197" spans="5:5" x14ac:dyDescent="0.35">
      <c r="E7197" s="75"/>
    </row>
    <row r="7198" spans="5:5" x14ac:dyDescent="0.35">
      <c r="E7198" s="75"/>
    </row>
    <row r="7199" spans="5:5" x14ac:dyDescent="0.35">
      <c r="E7199" s="75"/>
    </row>
    <row r="7200" spans="5:5" x14ac:dyDescent="0.35">
      <c r="E7200" s="75"/>
    </row>
    <row r="7201" spans="5:5" x14ac:dyDescent="0.35">
      <c r="E7201" s="75"/>
    </row>
    <row r="7202" spans="5:5" x14ac:dyDescent="0.35">
      <c r="E7202" s="75"/>
    </row>
    <row r="7203" spans="5:5" x14ac:dyDescent="0.35">
      <c r="E7203" s="75"/>
    </row>
    <row r="7204" spans="5:5" x14ac:dyDescent="0.35">
      <c r="E7204" s="75"/>
    </row>
    <row r="7205" spans="5:5" x14ac:dyDescent="0.35">
      <c r="E7205" s="75"/>
    </row>
    <row r="7206" spans="5:5" x14ac:dyDescent="0.35">
      <c r="E7206" s="75"/>
    </row>
    <row r="7207" spans="5:5" x14ac:dyDescent="0.35">
      <c r="E7207" s="75"/>
    </row>
    <row r="7208" spans="5:5" x14ac:dyDescent="0.35">
      <c r="E7208" s="75"/>
    </row>
    <row r="7209" spans="5:5" x14ac:dyDescent="0.35">
      <c r="E7209" s="75"/>
    </row>
    <row r="7210" spans="5:5" x14ac:dyDescent="0.35">
      <c r="E7210" s="75"/>
    </row>
    <row r="7211" spans="5:5" x14ac:dyDescent="0.35">
      <c r="E7211" s="75"/>
    </row>
    <row r="7212" spans="5:5" x14ac:dyDescent="0.35">
      <c r="E7212" s="75"/>
    </row>
    <row r="7213" spans="5:5" x14ac:dyDescent="0.35">
      <c r="E7213" s="75"/>
    </row>
    <row r="7214" spans="5:5" x14ac:dyDescent="0.35">
      <c r="E7214" s="75"/>
    </row>
    <row r="7215" spans="5:5" x14ac:dyDescent="0.35">
      <c r="E7215" s="75"/>
    </row>
    <row r="7216" spans="5:5" x14ac:dyDescent="0.35">
      <c r="E7216" s="75"/>
    </row>
    <row r="7217" spans="5:5" x14ac:dyDescent="0.35">
      <c r="E7217" s="75"/>
    </row>
    <row r="7218" spans="5:5" x14ac:dyDescent="0.35">
      <c r="E7218" s="75"/>
    </row>
    <row r="7219" spans="5:5" x14ac:dyDescent="0.35">
      <c r="E7219" s="75"/>
    </row>
    <row r="7220" spans="5:5" x14ac:dyDescent="0.35">
      <c r="E7220" s="75"/>
    </row>
    <row r="7221" spans="5:5" x14ac:dyDescent="0.35">
      <c r="E7221" s="75"/>
    </row>
    <row r="7222" spans="5:5" x14ac:dyDescent="0.35">
      <c r="E7222" s="75"/>
    </row>
    <row r="7223" spans="5:5" x14ac:dyDescent="0.35">
      <c r="E7223" s="75"/>
    </row>
    <row r="7224" spans="5:5" x14ac:dyDescent="0.35">
      <c r="E7224" s="75"/>
    </row>
    <row r="7225" spans="5:5" x14ac:dyDescent="0.35">
      <c r="E7225" s="75"/>
    </row>
    <row r="7226" spans="5:5" x14ac:dyDescent="0.35">
      <c r="E7226" s="75"/>
    </row>
    <row r="7227" spans="5:5" x14ac:dyDescent="0.35">
      <c r="E7227" s="75"/>
    </row>
    <row r="7228" spans="5:5" x14ac:dyDescent="0.35">
      <c r="E7228" s="75"/>
    </row>
    <row r="7229" spans="5:5" x14ac:dyDescent="0.35">
      <c r="E7229" s="75"/>
    </row>
    <row r="7230" spans="5:5" x14ac:dyDescent="0.35">
      <c r="E7230" s="75"/>
    </row>
    <row r="7231" spans="5:5" x14ac:dyDescent="0.35">
      <c r="E7231" s="75"/>
    </row>
    <row r="7232" spans="5:5" x14ac:dyDescent="0.35">
      <c r="E7232" s="75"/>
    </row>
    <row r="7233" spans="5:5" x14ac:dyDescent="0.35">
      <c r="E7233" s="75"/>
    </row>
    <row r="7234" spans="5:5" x14ac:dyDescent="0.35">
      <c r="E7234" s="75"/>
    </row>
    <row r="7235" spans="5:5" x14ac:dyDescent="0.35">
      <c r="E7235" s="75"/>
    </row>
    <row r="7236" spans="5:5" x14ac:dyDescent="0.35">
      <c r="E7236" s="75"/>
    </row>
    <row r="7237" spans="5:5" x14ac:dyDescent="0.35">
      <c r="E7237" s="75"/>
    </row>
    <row r="7238" spans="5:5" x14ac:dyDescent="0.35">
      <c r="E7238" s="75"/>
    </row>
    <row r="7239" spans="5:5" x14ac:dyDescent="0.35">
      <c r="E7239" s="75"/>
    </row>
    <row r="7240" spans="5:5" x14ac:dyDescent="0.35">
      <c r="E7240" s="75"/>
    </row>
    <row r="7241" spans="5:5" x14ac:dyDescent="0.35">
      <c r="E7241" s="75"/>
    </row>
    <row r="7242" spans="5:5" x14ac:dyDescent="0.35">
      <c r="E7242" s="75"/>
    </row>
    <row r="7243" spans="5:5" x14ac:dyDescent="0.35">
      <c r="E7243" s="75"/>
    </row>
    <row r="7244" spans="5:5" x14ac:dyDescent="0.35">
      <c r="E7244" s="75"/>
    </row>
    <row r="7245" spans="5:5" x14ac:dyDescent="0.35">
      <c r="E7245" s="75"/>
    </row>
    <row r="7246" spans="5:5" x14ac:dyDescent="0.35">
      <c r="E7246" s="75"/>
    </row>
    <row r="7247" spans="5:5" x14ac:dyDescent="0.35">
      <c r="E7247" s="75"/>
    </row>
    <row r="7248" spans="5:5" x14ac:dyDescent="0.35">
      <c r="E7248" s="75"/>
    </row>
    <row r="7249" spans="5:5" x14ac:dyDescent="0.35">
      <c r="E7249" s="75"/>
    </row>
    <row r="7250" spans="5:5" x14ac:dyDescent="0.35">
      <c r="E7250" s="75"/>
    </row>
    <row r="7251" spans="5:5" x14ac:dyDescent="0.35">
      <c r="E7251" s="75"/>
    </row>
    <row r="7252" spans="5:5" x14ac:dyDescent="0.35">
      <c r="E7252" s="75"/>
    </row>
    <row r="7253" spans="5:5" x14ac:dyDescent="0.35">
      <c r="E7253" s="75"/>
    </row>
    <row r="7254" spans="5:5" x14ac:dyDescent="0.35">
      <c r="E7254" s="75"/>
    </row>
    <row r="7255" spans="5:5" x14ac:dyDescent="0.35">
      <c r="E7255" s="75"/>
    </row>
    <row r="7256" spans="5:5" x14ac:dyDescent="0.35">
      <c r="E7256" s="75"/>
    </row>
    <row r="7257" spans="5:5" x14ac:dyDescent="0.35">
      <c r="E7257" s="75"/>
    </row>
    <row r="7258" spans="5:5" x14ac:dyDescent="0.35">
      <c r="E7258" s="75"/>
    </row>
    <row r="7259" spans="5:5" x14ac:dyDescent="0.35">
      <c r="E7259" s="75"/>
    </row>
    <row r="7260" spans="5:5" x14ac:dyDescent="0.35">
      <c r="E7260" s="75"/>
    </row>
    <row r="7261" spans="5:5" x14ac:dyDescent="0.35">
      <c r="E7261" s="75"/>
    </row>
    <row r="7262" spans="5:5" x14ac:dyDescent="0.35">
      <c r="E7262" s="75"/>
    </row>
    <row r="7263" spans="5:5" x14ac:dyDescent="0.35">
      <c r="E7263" s="75"/>
    </row>
    <row r="7264" spans="5:5" x14ac:dyDescent="0.35">
      <c r="E7264" s="75"/>
    </row>
    <row r="7265" spans="5:5" x14ac:dyDescent="0.35">
      <c r="E7265" s="75"/>
    </row>
    <row r="7266" spans="5:5" x14ac:dyDescent="0.35">
      <c r="E7266" s="75"/>
    </row>
    <row r="7267" spans="5:5" x14ac:dyDescent="0.35">
      <c r="E7267" s="75"/>
    </row>
    <row r="7268" spans="5:5" x14ac:dyDescent="0.35">
      <c r="E7268" s="75"/>
    </row>
    <row r="7269" spans="5:5" x14ac:dyDescent="0.35">
      <c r="E7269" s="75"/>
    </row>
    <row r="7270" spans="5:5" x14ac:dyDescent="0.35">
      <c r="E7270" s="75"/>
    </row>
    <row r="7271" spans="5:5" x14ac:dyDescent="0.35">
      <c r="E7271" s="75"/>
    </row>
    <row r="7272" spans="5:5" x14ac:dyDescent="0.35">
      <c r="E7272" s="75"/>
    </row>
    <row r="7273" spans="5:5" x14ac:dyDescent="0.35">
      <c r="E7273" s="75"/>
    </row>
    <row r="7274" spans="5:5" x14ac:dyDescent="0.35">
      <c r="E7274" s="75"/>
    </row>
    <row r="7275" spans="5:5" x14ac:dyDescent="0.35">
      <c r="E7275" s="75"/>
    </row>
    <row r="7276" spans="5:5" x14ac:dyDescent="0.35">
      <c r="E7276" s="75"/>
    </row>
    <row r="7277" spans="5:5" x14ac:dyDescent="0.35">
      <c r="E7277" s="75"/>
    </row>
    <row r="7278" spans="5:5" x14ac:dyDescent="0.35">
      <c r="E7278" s="75"/>
    </row>
    <row r="7279" spans="5:5" x14ac:dyDescent="0.35">
      <c r="E7279" s="75"/>
    </row>
    <row r="7280" spans="5:5" x14ac:dyDescent="0.35">
      <c r="E7280" s="75"/>
    </row>
    <row r="7281" spans="5:5" x14ac:dyDescent="0.35">
      <c r="E7281" s="75"/>
    </row>
    <row r="7282" spans="5:5" x14ac:dyDescent="0.35">
      <c r="E7282" s="75"/>
    </row>
    <row r="7283" spans="5:5" x14ac:dyDescent="0.35">
      <c r="E7283" s="75"/>
    </row>
    <row r="7284" spans="5:5" x14ac:dyDescent="0.35">
      <c r="E7284" s="75"/>
    </row>
    <row r="7285" spans="5:5" x14ac:dyDescent="0.35">
      <c r="E7285" s="75"/>
    </row>
    <row r="7286" spans="5:5" x14ac:dyDescent="0.35">
      <c r="E7286" s="75"/>
    </row>
    <row r="7287" spans="5:5" x14ac:dyDescent="0.35">
      <c r="E7287" s="75"/>
    </row>
    <row r="7288" spans="5:5" x14ac:dyDescent="0.35">
      <c r="E7288" s="75"/>
    </row>
    <row r="7289" spans="5:5" x14ac:dyDescent="0.35">
      <c r="E7289" s="75"/>
    </row>
    <row r="7290" spans="5:5" x14ac:dyDescent="0.35">
      <c r="E7290" s="75"/>
    </row>
    <row r="7291" spans="5:5" x14ac:dyDescent="0.35">
      <c r="E7291" s="75"/>
    </row>
    <row r="7292" spans="5:5" x14ac:dyDescent="0.35">
      <c r="E7292" s="75"/>
    </row>
    <row r="7293" spans="5:5" x14ac:dyDescent="0.35">
      <c r="E7293" s="75"/>
    </row>
    <row r="7294" spans="5:5" x14ac:dyDescent="0.35">
      <c r="E7294" s="75"/>
    </row>
    <row r="7295" spans="5:5" x14ac:dyDescent="0.35">
      <c r="E7295" s="75"/>
    </row>
    <row r="7296" spans="5:5" x14ac:dyDescent="0.35">
      <c r="E7296" s="75"/>
    </row>
    <row r="7297" spans="5:5" x14ac:dyDescent="0.35">
      <c r="E7297" s="75"/>
    </row>
    <row r="7298" spans="5:5" x14ac:dyDescent="0.35">
      <c r="E7298" s="75"/>
    </row>
    <row r="7299" spans="5:5" x14ac:dyDescent="0.35">
      <c r="E7299" s="75"/>
    </row>
    <row r="7300" spans="5:5" x14ac:dyDescent="0.35">
      <c r="E7300" s="75"/>
    </row>
    <row r="7301" spans="5:5" x14ac:dyDescent="0.35">
      <c r="E7301" s="75"/>
    </row>
    <row r="7302" spans="5:5" x14ac:dyDescent="0.35">
      <c r="E7302" s="75"/>
    </row>
    <row r="7303" spans="5:5" x14ac:dyDescent="0.35">
      <c r="E7303" s="75"/>
    </row>
    <row r="7304" spans="5:5" x14ac:dyDescent="0.35">
      <c r="E7304" s="75"/>
    </row>
    <row r="7305" spans="5:5" x14ac:dyDescent="0.35">
      <c r="E7305" s="75"/>
    </row>
    <row r="7306" spans="5:5" x14ac:dyDescent="0.35">
      <c r="E7306" s="75"/>
    </row>
    <row r="7307" spans="5:5" x14ac:dyDescent="0.35">
      <c r="E7307" s="75"/>
    </row>
    <row r="7308" spans="5:5" x14ac:dyDescent="0.35">
      <c r="E7308" s="75"/>
    </row>
    <row r="7309" spans="5:5" x14ac:dyDescent="0.35">
      <c r="E7309" s="75"/>
    </row>
    <row r="7310" spans="5:5" x14ac:dyDescent="0.35">
      <c r="E7310" s="75"/>
    </row>
    <row r="7311" spans="5:5" x14ac:dyDescent="0.35">
      <c r="E7311" s="75"/>
    </row>
    <row r="7312" spans="5:5" x14ac:dyDescent="0.35">
      <c r="E7312" s="75"/>
    </row>
    <row r="7313" spans="5:5" x14ac:dyDescent="0.35">
      <c r="E7313" s="75"/>
    </row>
    <row r="7314" spans="5:5" x14ac:dyDescent="0.35">
      <c r="E7314" s="75"/>
    </row>
    <row r="7315" spans="5:5" x14ac:dyDescent="0.35">
      <c r="E7315" s="75"/>
    </row>
    <row r="7316" spans="5:5" x14ac:dyDescent="0.35">
      <c r="E7316" s="75"/>
    </row>
    <row r="7317" spans="5:5" x14ac:dyDescent="0.35">
      <c r="E7317" s="75"/>
    </row>
    <row r="7318" spans="5:5" x14ac:dyDescent="0.35">
      <c r="E7318" s="75"/>
    </row>
    <row r="7319" spans="5:5" x14ac:dyDescent="0.35">
      <c r="E7319" s="75"/>
    </row>
    <row r="7320" spans="5:5" x14ac:dyDescent="0.35">
      <c r="E7320" s="75"/>
    </row>
    <row r="7321" spans="5:5" x14ac:dyDescent="0.35">
      <c r="E7321" s="75"/>
    </row>
    <row r="7322" spans="5:5" x14ac:dyDescent="0.35">
      <c r="E7322" s="75"/>
    </row>
    <row r="7323" spans="5:5" x14ac:dyDescent="0.35">
      <c r="E7323" s="75"/>
    </row>
    <row r="7324" spans="5:5" x14ac:dyDescent="0.35">
      <c r="E7324" s="75"/>
    </row>
    <row r="7325" spans="5:5" x14ac:dyDescent="0.35">
      <c r="E7325" s="75"/>
    </row>
    <row r="7326" spans="5:5" x14ac:dyDescent="0.35">
      <c r="E7326" s="75"/>
    </row>
    <row r="7327" spans="5:5" x14ac:dyDescent="0.35">
      <c r="E7327" s="75"/>
    </row>
    <row r="7328" spans="5:5" x14ac:dyDescent="0.35">
      <c r="E7328" s="75"/>
    </row>
    <row r="7329" spans="5:5" x14ac:dyDescent="0.35">
      <c r="E7329" s="75"/>
    </row>
    <row r="7330" spans="5:5" x14ac:dyDescent="0.35">
      <c r="E7330" s="75"/>
    </row>
    <row r="7331" spans="5:5" x14ac:dyDescent="0.35">
      <c r="E7331" s="75"/>
    </row>
    <row r="7332" spans="5:5" x14ac:dyDescent="0.35">
      <c r="E7332" s="75"/>
    </row>
    <row r="7333" spans="5:5" x14ac:dyDescent="0.35">
      <c r="E7333" s="75"/>
    </row>
    <row r="7334" spans="5:5" x14ac:dyDescent="0.35">
      <c r="E7334" s="75"/>
    </row>
    <row r="7335" spans="5:5" x14ac:dyDescent="0.35">
      <c r="E7335" s="75"/>
    </row>
    <row r="7336" spans="5:5" x14ac:dyDescent="0.35">
      <c r="E7336" s="75"/>
    </row>
    <row r="7337" spans="5:5" x14ac:dyDescent="0.35">
      <c r="E7337" s="75"/>
    </row>
    <row r="7338" spans="5:5" x14ac:dyDescent="0.35">
      <c r="E7338" s="75"/>
    </row>
    <row r="7339" spans="5:5" x14ac:dyDescent="0.35">
      <c r="E7339" s="75"/>
    </row>
    <row r="7340" spans="5:5" x14ac:dyDescent="0.35">
      <c r="E7340" s="75"/>
    </row>
    <row r="7341" spans="5:5" x14ac:dyDescent="0.35">
      <c r="E7341" s="75"/>
    </row>
    <row r="7342" spans="5:5" x14ac:dyDescent="0.35">
      <c r="E7342" s="75"/>
    </row>
    <row r="7343" spans="5:5" x14ac:dyDescent="0.35">
      <c r="E7343" s="75"/>
    </row>
    <row r="7344" spans="5:5" x14ac:dyDescent="0.35">
      <c r="E7344" s="75"/>
    </row>
    <row r="7345" spans="5:5" x14ac:dyDescent="0.35">
      <c r="E7345" s="75"/>
    </row>
    <row r="7346" spans="5:5" x14ac:dyDescent="0.35">
      <c r="E7346" s="75"/>
    </row>
    <row r="7347" spans="5:5" x14ac:dyDescent="0.35">
      <c r="E7347" s="75"/>
    </row>
    <row r="7348" spans="5:5" x14ac:dyDescent="0.35">
      <c r="E7348" s="75"/>
    </row>
    <row r="7349" spans="5:5" x14ac:dyDescent="0.35">
      <c r="E7349" s="75"/>
    </row>
    <row r="7350" spans="5:5" x14ac:dyDescent="0.35">
      <c r="E7350" s="75"/>
    </row>
    <row r="7351" spans="5:5" x14ac:dyDescent="0.35">
      <c r="E7351" s="75"/>
    </row>
    <row r="7352" spans="5:5" x14ac:dyDescent="0.35">
      <c r="E7352" s="75"/>
    </row>
    <row r="7353" spans="5:5" x14ac:dyDescent="0.35">
      <c r="E7353" s="75"/>
    </row>
    <row r="7354" spans="5:5" x14ac:dyDescent="0.35">
      <c r="E7354" s="75"/>
    </row>
    <row r="7355" spans="5:5" x14ac:dyDescent="0.35">
      <c r="E7355" s="75"/>
    </row>
    <row r="7356" spans="5:5" x14ac:dyDescent="0.35">
      <c r="E7356" s="75"/>
    </row>
    <row r="7357" spans="5:5" x14ac:dyDescent="0.35">
      <c r="E7357" s="75"/>
    </row>
    <row r="7358" spans="5:5" x14ac:dyDescent="0.35">
      <c r="E7358" s="75"/>
    </row>
    <row r="7359" spans="5:5" x14ac:dyDescent="0.35">
      <c r="E7359" s="75"/>
    </row>
    <row r="7360" spans="5:5" x14ac:dyDescent="0.35">
      <c r="E7360" s="75"/>
    </row>
    <row r="7361" spans="5:5" x14ac:dyDescent="0.35">
      <c r="E7361" s="75"/>
    </row>
    <row r="7362" spans="5:5" x14ac:dyDescent="0.35">
      <c r="E7362" s="75"/>
    </row>
    <row r="7363" spans="5:5" x14ac:dyDescent="0.35">
      <c r="E7363" s="75"/>
    </row>
    <row r="7364" spans="5:5" x14ac:dyDescent="0.35">
      <c r="E7364" s="75"/>
    </row>
    <row r="7365" spans="5:5" x14ac:dyDescent="0.35">
      <c r="E7365" s="75"/>
    </row>
    <row r="7366" spans="5:5" x14ac:dyDescent="0.35">
      <c r="E7366" s="75"/>
    </row>
    <row r="7367" spans="5:5" x14ac:dyDescent="0.35">
      <c r="E7367" s="75"/>
    </row>
    <row r="7368" spans="5:5" x14ac:dyDescent="0.35">
      <c r="E7368" s="75"/>
    </row>
    <row r="7369" spans="5:5" x14ac:dyDescent="0.35">
      <c r="E7369" s="75"/>
    </row>
    <row r="7370" spans="5:5" x14ac:dyDescent="0.35">
      <c r="E7370" s="75"/>
    </row>
    <row r="7371" spans="5:5" x14ac:dyDescent="0.35">
      <c r="E7371" s="75"/>
    </row>
    <row r="7372" spans="5:5" x14ac:dyDescent="0.35">
      <c r="E7372" s="75"/>
    </row>
    <row r="7373" spans="5:5" x14ac:dyDescent="0.35">
      <c r="E7373" s="75"/>
    </row>
    <row r="7374" spans="5:5" x14ac:dyDescent="0.35">
      <c r="E7374" s="75"/>
    </row>
    <row r="7375" spans="5:5" x14ac:dyDescent="0.35">
      <c r="E7375" s="75"/>
    </row>
    <row r="7376" spans="5:5" x14ac:dyDescent="0.35">
      <c r="E7376" s="75"/>
    </row>
    <row r="7377" spans="5:5" x14ac:dyDescent="0.35">
      <c r="E7377" s="75"/>
    </row>
    <row r="7378" spans="5:5" x14ac:dyDescent="0.35">
      <c r="E7378" s="75"/>
    </row>
    <row r="7379" spans="5:5" x14ac:dyDescent="0.35">
      <c r="E7379" s="75"/>
    </row>
    <row r="7380" spans="5:5" x14ac:dyDescent="0.35">
      <c r="E7380" s="75"/>
    </row>
    <row r="7381" spans="5:5" x14ac:dyDescent="0.35">
      <c r="E7381" s="75"/>
    </row>
    <row r="7382" spans="5:5" x14ac:dyDescent="0.35">
      <c r="E7382" s="75"/>
    </row>
    <row r="7383" spans="5:5" x14ac:dyDescent="0.35">
      <c r="E7383" s="75"/>
    </row>
    <row r="7384" spans="5:5" x14ac:dyDescent="0.35">
      <c r="E7384" s="75"/>
    </row>
    <row r="7385" spans="5:5" x14ac:dyDescent="0.35">
      <c r="E7385" s="75"/>
    </row>
    <row r="7386" spans="5:5" x14ac:dyDescent="0.35">
      <c r="E7386" s="75"/>
    </row>
    <row r="7387" spans="5:5" x14ac:dyDescent="0.35">
      <c r="E7387" s="75"/>
    </row>
    <row r="7388" spans="5:5" x14ac:dyDescent="0.35">
      <c r="E7388" s="75"/>
    </row>
    <row r="7389" spans="5:5" x14ac:dyDescent="0.35">
      <c r="E7389" s="75"/>
    </row>
    <row r="7390" spans="5:5" x14ac:dyDescent="0.35">
      <c r="E7390" s="75"/>
    </row>
    <row r="7391" spans="5:5" x14ac:dyDescent="0.35">
      <c r="E7391" s="75"/>
    </row>
    <row r="7392" spans="5:5" x14ac:dyDescent="0.35">
      <c r="E7392" s="75"/>
    </row>
    <row r="7393" spans="5:5" x14ac:dyDescent="0.35">
      <c r="E7393" s="75"/>
    </row>
    <row r="7394" spans="5:5" x14ac:dyDescent="0.35">
      <c r="E7394" s="75"/>
    </row>
    <row r="7395" spans="5:5" x14ac:dyDescent="0.35">
      <c r="E7395" s="75"/>
    </row>
    <row r="7396" spans="5:5" x14ac:dyDescent="0.35">
      <c r="E7396" s="75"/>
    </row>
    <row r="7397" spans="5:5" x14ac:dyDescent="0.35">
      <c r="E7397" s="75"/>
    </row>
    <row r="7398" spans="5:5" x14ac:dyDescent="0.35">
      <c r="E7398" s="75"/>
    </row>
    <row r="7399" spans="5:5" x14ac:dyDescent="0.35">
      <c r="E7399" s="75"/>
    </row>
    <row r="7400" spans="5:5" x14ac:dyDescent="0.35">
      <c r="E7400" s="75"/>
    </row>
    <row r="7401" spans="5:5" x14ac:dyDescent="0.35">
      <c r="E7401" s="75"/>
    </row>
    <row r="7402" spans="5:5" x14ac:dyDescent="0.35">
      <c r="E7402" s="75"/>
    </row>
    <row r="7403" spans="5:5" x14ac:dyDescent="0.35">
      <c r="E7403" s="75"/>
    </row>
    <row r="7404" spans="5:5" x14ac:dyDescent="0.35">
      <c r="E7404" s="75"/>
    </row>
    <row r="7405" spans="5:5" x14ac:dyDescent="0.35">
      <c r="E7405" s="75"/>
    </row>
    <row r="7406" spans="5:5" x14ac:dyDescent="0.35">
      <c r="E7406" s="75"/>
    </row>
    <row r="7407" spans="5:5" x14ac:dyDescent="0.35">
      <c r="E7407" s="75"/>
    </row>
    <row r="7408" spans="5:5" x14ac:dyDescent="0.35">
      <c r="E7408" s="75"/>
    </row>
    <row r="7409" spans="5:5" x14ac:dyDescent="0.35">
      <c r="E7409" s="75"/>
    </row>
    <row r="7410" spans="5:5" x14ac:dyDescent="0.35">
      <c r="E7410" s="75"/>
    </row>
    <row r="7411" spans="5:5" x14ac:dyDescent="0.35">
      <c r="E7411" s="75"/>
    </row>
    <row r="7412" spans="5:5" x14ac:dyDescent="0.35">
      <c r="E7412" s="75"/>
    </row>
    <row r="7413" spans="5:5" x14ac:dyDescent="0.35">
      <c r="E7413" s="75"/>
    </row>
    <row r="7414" spans="5:5" x14ac:dyDescent="0.35">
      <c r="E7414" s="75"/>
    </row>
    <row r="7415" spans="5:5" x14ac:dyDescent="0.35">
      <c r="E7415" s="75"/>
    </row>
    <row r="7416" spans="5:5" x14ac:dyDescent="0.35">
      <c r="E7416" s="75"/>
    </row>
    <row r="7417" spans="5:5" x14ac:dyDescent="0.35">
      <c r="E7417" s="75"/>
    </row>
    <row r="7418" spans="5:5" x14ac:dyDescent="0.35">
      <c r="E7418" s="75"/>
    </row>
    <row r="7419" spans="5:5" x14ac:dyDescent="0.35">
      <c r="E7419" s="75"/>
    </row>
    <row r="7420" spans="5:5" x14ac:dyDescent="0.35">
      <c r="E7420" s="75"/>
    </row>
    <row r="7421" spans="5:5" x14ac:dyDescent="0.35">
      <c r="E7421" s="75"/>
    </row>
    <row r="7422" spans="5:5" x14ac:dyDescent="0.35">
      <c r="E7422" s="75"/>
    </row>
    <row r="7423" spans="5:5" x14ac:dyDescent="0.35">
      <c r="E7423" s="75"/>
    </row>
    <row r="7424" spans="5:5" x14ac:dyDescent="0.35">
      <c r="E7424" s="75"/>
    </row>
    <row r="7425" spans="5:5" x14ac:dyDescent="0.35">
      <c r="E7425" s="75"/>
    </row>
    <row r="7426" spans="5:5" x14ac:dyDescent="0.35">
      <c r="E7426" s="75"/>
    </row>
    <row r="7427" spans="5:5" x14ac:dyDescent="0.35">
      <c r="E7427" s="75"/>
    </row>
    <row r="7428" spans="5:5" x14ac:dyDescent="0.35">
      <c r="E7428" s="75"/>
    </row>
    <row r="7429" spans="5:5" x14ac:dyDescent="0.35">
      <c r="E7429" s="75"/>
    </row>
    <row r="7430" spans="5:5" x14ac:dyDescent="0.35">
      <c r="E7430" s="75"/>
    </row>
    <row r="7431" spans="5:5" x14ac:dyDescent="0.35">
      <c r="E7431" s="75"/>
    </row>
    <row r="7432" spans="5:5" x14ac:dyDescent="0.35">
      <c r="E7432" s="75"/>
    </row>
    <row r="7433" spans="5:5" x14ac:dyDescent="0.35">
      <c r="E7433" s="75"/>
    </row>
    <row r="7434" spans="5:5" x14ac:dyDescent="0.35">
      <c r="E7434" s="75"/>
    </row>
    <row r="7435" spans="5:5" x14ac:dyDescent="0.35">
      <c r="E7435" s="75"/>
    </row>
    <row r="7436" spans="5:5" x14ac:dyDescent="0.35">
      <c r="E7436" s="75"/>
    </row>
    <row r="7437" spans="5:5" x14ac:dyDescent="0.35">
      <c r="E7437" s="75"/>
    </row>
    <row r="7438" spans="5:5" x14ac:dyDescent="0.35">
      <c r="E7438" s="75"/>
    </row>
    <row r="7439" spans="5:5" x14ac:dyDescent="0.35">
      <c r="E7439" s="75"/>
    </row>
    <row r="7440" spans="5:5" x14ac:dyDescent="0.35">
      <c r="E7440" s="75"/>
    </row>
    <row r="7441" spans="5:5" x14ac:dyDescent="0.35">
      <c r="E7441" s="75"/>
    </row>
    <row r="7442" spans="5:5" x14ac:dyDescent="0.35">
      <c r="E7442" s="75"/>
    </row>
    <row r="7443" spans="5:5" x14ac:dyDescent="0.35">
      <c r="E7443" s="75"/>
    </row>
    <row r="7444" spans="5:5" x14ac:dyDescent="0.35">
      <c r="E7444" s="75"/>
    </row>
    <row r="7445" spans="5:5" x14ac:dyDescent="0.35">
      <c r="E7445" s="75"/>
    </row>
    <row r="7446" spans="5:5" x14ac:dyDescent="0.35">
      <c r="E7446" s="75"/>
    </row>
    <row r="7447" spans="5:5" x14ac:dyDescent="0.35">
      <c r="E7447" s="75"/>
    </row>
    <row r="7448" spans="5:5" x14ac:dyDescent="0.35">
      <c r="E7448" s="75"/>
    </row>
    <row r="7449" spans="5:5" x14ac:dyDescent="0.35">
      <c r="E7449" s="75"/>
    </row>
    <row r="7450" spans="5:5" x14ac:dyDescent="0.35">
      <c r="E7450" s="75"/>
    </row>
    <row r="7451" spans="5:5" x14ac:dyDescent="0.35">
      <c r="E7451" s="75"/>
    </row>
    <row r="7452" spans="5:5" x14ac:dyDescent="0.35">
      <c r="E7452" s="75"/>
    </row>
    <row r="7453" spans="5:5" x14ac:dyDescent="0.35">
      <c r="E7453" s="75"/>
    </row>
    <row r="7454" spans="5:5" x14ac:dyDescent="0.35">
      <c r="E7454" s="75"/>
    </row>
    <row r="7455" spans="5:5" x14ac:dyDescent="0.35">
      <c r="E7455" s="75"/>
    </row>
    <row r="7456" spans="5:5" x14ac:dyDescent="0.35">
      <c r="E7456" s="75"/>
    </row>
    <row r="7457" spans="5:5" x14ac:dyDescent="0.35">
      <c r="E7457" s="75"/>
    </row>
    <row r="7458" spans="5:5" x14ac:dyDescent="0.35">
      <c r="E7458" s="75"/>
    </row>
    <row r="7459" spans="5:5" x14ac:dyDescent="0.35">
      <c r="E7459" s="75"/>
    </row>
    <row r="7460" spans="5:5" x14ac:dyDescent="0.35">
      <c r="E7460" s="75"/>
    </row>
    <row r="7461" spans="5:5" x14ac:dyDescent="0.35">
      <c r="E7461" s="75"/>
    </row>
    <row r="7462" spans="5:5" x14ac:dyDescent="0.35">
      <c r="E7462" s="75"/>
    </row>
    <row r="7463" spans="5:5" x14ac:dyDescent="0.35">
      <c r="E7463" s="75"/>
    </row>
    <row r="7464" spans="5:5" x14ac:dyDescent="0.35">
      <c r="E7464" s="75"/>
    </row>
    <row r="7465" spans="5:5" x14ac:dyDescent="0.35">
      <c r="E7465" s="75"/>
    </row>
    <row r="7466" spans="5:5" x14ac:dyDescent="0.35">
      <c r="E7466" s="75"/>
    </row>
    <row r="7467" spans="5:5" x14ac:dyDescent="0.35">
      <c r="E7467" s="75"/>
    </row>
    <row r="7468" spans="5:5" x14ac:dyDescent="0.35">
      <c r="E7468" s="75"/>
    </row>
    <row r="7469" spans="5:5" x14ac:dyDescent="0.35">
      <c r="E7469" s="75"/>
    </row>
    <row r="7470" spans="5:5" x14ac:dyDescent="0.35">
      <c r="E7470" s="75"/>
    </row>
    <row r="7471" spans="5:5" x14ac:dyDescent="0.35">
      <c r="E7471" s="75"/>
    </row>
    <row r="7472" spans="5:5" x14ac:dyDescent="0.35">
      <c r="E7472" s="75"/>
    </row>
    <row r="7473" spans="5:5" x14ac:dyDescent="0.35">
      <c r="E7473" s="75"/>
    </row>
    <row r="7474" spans="5:5" x14ac:dyDescent="0.35">
      <c r="E7474" s="75"/>
    </row>
    <row r="7475" spans="5:5" x14ac:dyDescent="0.35">
      <c r="E7475" s="75"/>
    </row>
    <row r="7476" spans="5:5" x14ac:dyDescent="0.35">
      <c r="E7476" s="75"/>
    </row>
    <row r="7477" spans="5:5" x14ac:dyDescent="0.35">
      <c r="E7477" s="75"/>
    </row>
    <row r="7478" spans="5:5" x14ac:dyDescent="0.35">
      <c r="E7478" s="75"/>
    </row>
    <row r="7479" spans="5:5" x14ac:dyDescent="0.35">
      <c r="E7479" s="75"/>
    </row>
    <row r="7480" spans="5:5" x14ac:dyDescent="0.35">
      <c r="E7480" s="75"/>
    </row>
    <row r="7481" spans="5:5" x14ac:dyDescent="0.35">
      <c r="E7481" s="75"/>
    </row>
    <row r="7482" spans="5:5" x14ac:dyDescent="0.35">
      <c r="E7482" s="75"/>
    </row>
    <row r="7483" spans="5:5" x14ac:dyDescent="0.35">
      <c r="E7483" s="75"/>
    </row>
    <row r="7484" spans="5:5" x14ac:dyDescent="0.35">
      <c r="E7484" s="75"/>
    </row>
    <row r="7485" spans="5:5" x14ac:dyDescent="0.35">
      <c r="E7485" s="75"/>
    </row>
    <row r="7486" spans="5:5" x14ac:dyDescent="0.35">
      <c r="E7486" s="75"/>
    </row>
    <row r="7487" spans="5:5" x14ac:dyDescent="0.35">
      <c r="E7487" s="75"/>
    </row>
    <row r="7488" spans="5:5" x14ac:dyDescent="0.35">
      <c r="E7488" s="75"/>
    </row>
    <row r="7489" spans="5:5" x14ac:dyDescent="0.35">
      <c r="E7489" s="75"/>
    </row>
    <row r="7490" spans="5:5" x14ac:dyDescent="0.35">
      <c r="E7490" s="75"/>
    </row>
    <row r="7491" spans="5:5" x14ac:dyDescent="0.35">
      <c r="E7491" s="75"/>
    </row>
    <row r="7492" spans="5:5" x14ac:dyDescent="0.35">
      <c r="E7492" s="75"/>
    </row>
    <row r="7493" spans="5:5" x14ac:dyDescent="0.35">
      <c r="E7493" s="75"/>
    </row>
    <row r="7494" spans="5:5" x14ac:dyDescent="0.35">
      <c r="E7494" s="75"/>
    </row>
    <row r="7495" spans="5:5" x14ac:dyDescent="0.35">
      <c r="E7495" s="75"/>
    </row>
    <row r="7496" spans="5:5" x14ac:dyDescent="0.35">
      <c r="E7496" s="75"/>
    </row>
    <row r="7497" spans="5:5" x14ac:dyDescent="0.35">
      <c r="E7497" s="75"/>
    </row>
    <row r="7498" spans="5:5" x14ac:dyDescent="0.35">
      <c r="E7498" s="75"/>
    </row>
    <row r="7499" spans="5:5" x14ac:dyDescent="0.35">
      <c r="E7499" s="75"/>
    </row>
    <row r="7500" spans="5:5" x14ac:dyDescent="0.35">
      <c r="E7500" s="75"/>
    </row>
    <row r="7501" spans="5:5" x14ac:dyDescent="0.35">
      <c r="E7501" s="75"/>
    </row>
    <row r="7502" spans="5:5" x14ac:dyDescent="0.35">
      <c r="E7502" s="75"/>
    </row>
    <row r="7503" spans="5:5" x14ac:dyDescent="0.35">
      <c r="E7503" s="75"/>
    </row>
    <row r="7504" spans="5:5" x14ac:dyDescent="0.35">
      <c r="E7504" s="75"/>
    </row>
    <row r="7505" spans="5:5" x14ac:dyDescent="0.35">
      <c r="E7505" s="75"/>
    </row>
    <row r="7506" spans="5:5" x14ac:dyDescent="0.35">
      <c r="E7506" s="75"/>
    </row>
    <row r="7507" spans="5:5" x14ac:dyDescent="0.35">
      <c r="E7507" s="75"/>
    </row>
    <row r="7508" spans="5:5" x14ac:dyDescent="0.35">
      <c r="E7508" s="75"/>
    </row>
    <row r="7509" spans="5:5" x14ac:dyDescent="0.35">
      <c r="E7509" s="75"/>
    </row>
    <row r="7510" spans="5:5" x14ac:dyDescent="0.35">
      <c r="E7510" s="75"/>
    </row>
    <row r="7511" spans="5:5" x14ac:dyDescent="0.35">
      <c r="E7511" s="75"/>
    </row>
    <row r="7512" spans="5:5" x14ac:dyDescent="0.35">
      <c r="E7512" s="75"/>
    </row>
    <row r="7513" spans="5:5" x14ac:dyDescent="0.35">
      <c r="E7513" s="75"/>
    </row>
    <row r="7514" spans="5:5" x14ac:dyDescent="0.35">
      <c r="E7514" s="75"/>
    </row>
    <row r="7515" spans="5:5" x14ac:dyDescent="0.35">
      <c r="E7515" s="75"/>
    </row>
    <row r="7516" spans="5:5" x14ac:dyDescent="0.35">
      <c r="E7516" s="75"/>
    </row>
    <row r="7517" spans="5:5" x14ac:dyDescent="0.35">
      <c r="E7517" s="75"/>
    </row>
    <row r="7518" spans="5:5" x14ac:dyDescent="0.35">
      <c r="E7518" s="75"/>
    </row>
    <row r="7519" spans="5:5" x14ac:dyDescent="0.35">
      <c r="E7519" s="75"/>
    </row>
    <row r="7520" spans="5:5" x14ac:dyDescent="0.35">
      <c r="E7520" s="75"/>
    </row>
    <row r="7521" spans="5:5" x14ac:dyDescent="0.35">
      <c r="E7521" s="75"/>
    </row>
    <row r="7522" spans="5:5" x14ac:dyDescent="0.35">
      <c r="E7522" s="75"/>
    </row>
    <row r="7523" spans="5:5" x14ac:dyDescent="0.35">
      <c r="E7523" s="75"/>
    </row>
    <row r="7524" spans="5:5" x14ac:dyDescent="0.35">
      <c r="E7524" s="75"/>
    </row>
    <row r="7525" spans="5:5" x14ac:dyDescent="0.35">
      <c r="E7525" s="75"/>
    </row>
    <row r="7526" spans="5:5" x14ac:dyDescent="0.35">
      <c r="E7526" s="75"/>
    </row>
    <row r="7527" spans="5:5" x14ac:dyDescent="0.35">
      <c r="E7527" s="75"/>
    </row>
    <row r="7528" spans="5:5" x14ac:dyDescent="0.35">
      <c r="E7528" s="75"/>
    </row>
    <row r="7529" spans="5:5" x14ac:dyDescent="0.35">
      <c r="E7529" s="75"/>
    </row>
    <row r="7530" spans="5:5" x14ac:dyDescent="0.35">
      <c r="E7530" s="75"/>
    </row>
    <row r="7531" spans="5:5" x14ac:dyDescent="0.35">
      <c r="E7531" s="75"/>
    </row>
    <row r="7532" spans="5:5" x14ac:dyDescent="0.35">
      <c r="E7532" s="75"/>
    </row>
    <row r="7533" spans="5:5" x14ac:dyDescent="0.35">
      <c r="E7533" s="75"/>
    </row>
    <row r="7534" spans="5:5" x14ac:dyDescent="0.35">
      <c r="E7534" s="75"/>
    </row>
    <row r="7535" spans="5:5" x14ac:dyDescent="0.35">
      <c r="E7535" s="75"/>
    </row>
    <row r="7536" spans="5:5" x14ac:dyDescent="0.35">
      <c r="E7536" s="75"/>
    </row>
    <row r="7537" spans="5:5" x14ac:dyDescent="0.35">
      <c r="E7537" s="75"/>
    </row>
    <row r="7538" spans="5:5" x14ac:dyDescent="0.35">
      <c r="E7538" s="75"/>
    </row>
    <row r="7539" spans="5:5" x14ac:dyDescent="0.35">
      <c r="E7539" s="75"/>
    </row>
    <row r="7540" spans="5:5" x14ac:dyDescent="0.35">
      <c r="E7540" s="75"/>
    </row>
    <row r="7541" spans="5:5" x14ac:dyDescent="0.35">
      <c r="E7541" s="75"/>
    </row>
    <row r="7542" spans="5:5" x14ac:dyDescent="0.35">
      <c r="E7542" s="75"/>
    </row>
    <row r="7543" spans="5:5" x14ac:dyDescent="0.35">
      <c r="E7543" s="75"/>
    </row>
    <row r="7544" spans="5:5" x14ac:dyDescent="0.35">
      <c r="E7544" s="75"/>
    </row>
    <row r="7545" spans="5:5" x14ac:dyDescent="0.35">
      <c r="E7545" s="75"/>
    </row>
    <row r="7546" spans="5:5" x14ac:dyDescent="0.35">
      <c r="E7546" s="75"/>
    </row>
    <row r="7547" spans="5:5" x14ac:dyDescent="0.35">
      <c r="E7547" s="75"/>
    </row>
    <row r="7548" spans="5:5" x14ac:dyDescent="0.35">
      <c r="E7548" s="75"/>
    </row>
    <row r="7549" spans="5:5" x14ac:dyDescent="0.35">
      <c r="E7549" s="75"/>
    </row>
    <row r="7550" spans="5:5" x14ac:dyDescent="0.35">
      <c r="E7550" s="75"/>
    </row>
    <row r="7551" spans="5:5" x14ac:dyDescent="0.35">
      <c r="E7551" s="75"/>
    </row>
    <row r="7552" spans="5:5" x14ac:dyDescent="0.35">
      <c r="E7552" s="75"/>
    </row>
    <row r="7553" spans="5:5" x14ac:dyDescent="0.35">
      <c r="E7553" s="75"/>
    </row>
    <row r="7554" spans="5:5" x14ac:dyDescent="0.35">
      <c r="E7554" s="75"/>
    </row>
    <row r="7555" spans="5:5" x14ac:dyDescent="0.35">
      <c r="E7555" s="75"/>
    </row>
    <row r="7556" spans="5:5" x14ac:dyDescent="0.35">
      <c r="E7556" s="75"/>
    </row>
    <row r="7557" spans="5:5" x14ac:dyDescent="0.35">
      <c r="E7557" s="75"/>
    </row>
    <row r="7558" spans="5:5" x14ac:dyDescent="0.35">
      <c r="E7558" s="75"/>
    </row>
    <row r="7559" spans="5:5" x14ac:dyDescent="0.35">
      <c r="E7559" s="75"/>
    </row>
    <row r="7560" spans="5:5" x14ac:dyDescent="0.35">
      <c r="E7560" s="75"/>
    </row>
    <row r="7561" spans="5:5" x14ac:dyDescent="0.35">
      <c r="E7561" s="75"/>
    </row>
    <row r="7562" spans="5:5" x14ac:dyDescent="0.35">
      <c r="E7562" s="75"/>
    </row>
    <row r="7563" spans="5:5" x14ac:dyDescent="0.35">
      <c r="E7563" s="75"/>
    </row>
    <row r="7564" spans="5:5" x14ac:dyDescent="0.35">
      <c r="E7564" s="75"/>
    </row>
    <row r="7565" spans="5:5" x14ac:dyDescent="0.35">
      <c r="E7565" s="75"/>
    </row>
    <row r="7566" spans="5:5" x14ac:dyDescent="0.35">
      <c r="E7566" s="75"/>
    </row>
    <row r="7567" spans="5:5" x14ac:dyDescent="0.35">
      <c r="E7567" s="75"/>
    </row>
    <row r="7568" spans="5:5" x14ac:dyDescent="0.35">
      <c r="E7568" s="75"/>
    </row>
    <row r="7569" spans="5:5" x14ac:dyDescent="0.35">
      <c r="E7569" s="75"/>
    </row>
    <row r="7570" spans="5:5" x14ac:dyDescent="0.35">
      <c r="E7570" s="75"/>
    </row>
    <row r="7571" spans="5:5" x14ac:dyDescent="0.35">
      <c r="E7571" s="75"/>
    </row>
    <row r="7572" spans="5:5" x14ac:dyDescent="0.35">
      <c r="E7572" s="75"/>
    </row>
    <row r="7573" spans="5:5" x14ac:dyDescent="0.35">
      <c r="E7573" s="75"/>
    </row>
    <row r="7574" spans="5:5" x14ac:dyDescent="0.35">
      <c r="E7574" s="75"/>
    </row>
    <row r="7575" spans="5:5" x14ac:dyDescent="0.35">
      <c r="E7575" s="75"/>
    </row>
    <row r="7576" spans="5:5" x14ac:dyDescent="0.35">
      <c r="E7576" s="75"/>
    </row>
    <row r="7577" spans="5:5" x14ac:dyDescent="0.35">
      <c r="E7577" s="75"/>
    </row>
    <row r="7578" spans="5:5" x14ac:dyDescent="0.35">
      <c r="E7578" s="75"/>
    </row>
    <row r="7579" spans="5:5" x14ac:dyDescent="0.35">
      <c r="E7579" s="75"/>
    </row>
    <row r="7580" spans="5:5" x14ac:dyDescent="0.35">
      <c r="E7580" s="75"/>
    </row>
    <row r="7581" spans="5:5" x14ac:dyDescent="0.35">
      <c r="E7581" s="75"/>
    </row>
    <row r="7582" spans="5:5" x14ac:dyDescent="0.35">
      <c r="E7582" s="75"/>
    </row>
    <row r="7583" spans="5:5" x14ac:dyDescent="0.35">
      <c r="E7583" s="75"/>
    </row>
    <row r="7584" spans="5:5" x14ac:dyDescent="0.35">
      <c r="E7584" s="75"/>
    </row>
    <row r="7585" spans="5:5" x14ac:dyDescent="0.35">
      <c r="E7585" s="75"/>
    </row>
    <row r="7586" spans="5:5" x14ac:dyDescent="0.35">
      <c r="E7586" s="75"/>
    </row>
    <row r="7587" spans="5:5" x14ac:dyDescent="0.35">
      <c r="E7587" s="75"/>
    </row>
    <row r="7588" spans="5:5" x14ac:dyDescent="0.35">
      <c r="E7588" s="75"/>
    </row>
    <row r="7589" spans="5:5" x14ac:dyDescent="0.35">
      <c r="E7589" s="75"/>
    </row>
    <row r="7590" spans="5:5" x14ac:dyDescent="0.35">
      <c r="E7590" s="75"/>
    </row>
    <row r="7591" spans="5:5" x14ac:dyDescent="0.35">
      <c r="E7591" s="75"/>
    </row>
    <row r="7592" spans="5:5" x14ac:dyDescent="0.35">
      <c r="E7592" s="75"/>
    </row>
    <row r="7593" spans="5:5" x14ac:dyDescent="0.35">
      <c r="E7593" s="75"/>
    </row>
    <row r="7594" spans="5:5" x14ac:dyDescent="0.35">
      <c r="E7594" s="75"/>
    </row>
    <row r="7595" spans="5:5" x14ac:dyDescent="0.35">
      <c r="E7595" s="75"/>
    </row>
    <row r="7596" spans="5:5" x14ac:dyDescent="0.35">
      <c r="E7596" s="75"/>
    </row>
    <row r="7597" spans="5:5" x14ac:dyDescent="0.35">
      <c r="E7597" s="75"/>
    </row>
    <row r="7598" spans="5:5" x14ac:dyDescent="0.35">
      <c r="E7598" s="75"/>
    </row>
    <row r="7599" spans="5:5" x14ac:dyDescent="0.35">
      <c r="E7599" s="75"/>
    </row>
    <row r="7600" spans="5:5" x14ac:dyDescent="0.35">
      <c r="E7600" s="75"/>
    </row>
    <row r="7601" spans="5:5" x14ac:dyDescent="0.35">
      <c r="E7601" s="75"/>
    </row>
    <row r="7602" spans="5:5" x14ac:dyDescent="0.35">
      <c r="E7602" s="75"/>
    </row>
    <row r="7603" spans="5:5" x14ac:dyDescent="0.35">
      <c r="E7603" s="75"/>
    </row>
    <row r="7604" spans="5:5" x14ac:dyDescent="0.35">
      <c r="E7604" s="75"/>
    </row>
    <row r="7605" spans="5:5" x14ac:dyDescent="0.35">
      <c r="E7605" s="75"/>
    </row>
    <row r="7606" spans="5:5" x14ac:dyDescent="0.35">
      <c r="E7606" s="75"/>
    </row>
    <row r="7607" spans="5:5" x14ac:dyDescent="0.35">
      <c r="E7607" s="75"/>
    </row>
    <row r="7608" spans="5:5" x14ac:dyDescent="0.35">
      <c r="E7608" s="75"/>
    </row>
    <row r="7609" spans="5:5" x14ac:dyDescent="0.35">
      <c r="E7609" s="75"/>
    </row>
    <row r="7610" spans="5:5" x14ac:dyDescent="0.35">
      <c r="E7610" s="75"/>
    </row>
    <row r="7611" spans="5:5" x14ac:dyDescent="0.35">
      <c r="E7611" s="75"/>
    </row>
    <row r="7612" spans="5:5" x14ac:dyDescent="0.35">
      <c r="E7612" s="75"/>
    </row>
    <row r="7613" spans="5:5" x14ac:dyDescent="0.35">
      <c r="E7613" s="75"/>
    </row>
    <row r="7614" spans="5:5" x14ac:dyDescent="0.35">
      <c r="E7614" s="75"/>
    </row>
    <row r="7615" spans="5:5" x14ac:dyDescent="0.35">
      <c r="E7615" s="75"/>
    </row>
    <row r="7616" spans="5:5" x14ac:dyDescent="0.35">
      <c r="E7616" s="75"/>
    </row>
    <row r="7617" spans="5:5" x14ac:dyDescent="0.35">
      <c r="E7617" s="75"/>
    </row>
    <row r="7618" spans="5:5" x14ac:dyDescent="0.35">
      <c r="E7618" s="75"/>
    </row>
    <row r="7619" spans="5:5" x14ac:dyDescent="0.35">
      <c r="E7619" s="75"/>
    </row>
    <row r="7620" spans="5:5" x14ac:dyDescent="0.35">
      <c r="E7620" s="75"/>
    </row>
    <row r="7621" spans="5:5" x14ac:dyDescent="0.35">
      <c r="E7621" s="75"/>
    </row>
    <row r="7622" spans="5:5" x14ac:dyDescent="0.35">
      <c r="E7622" s="75"/>
    </row>
    <row r="7623" spans="5:5" x14ac:dyDescent="0.35">
      <c r="E7623" s="75"/>
    </row>
    <row r="7624" spans="5:5" x14ac:dyDescent="0.35">
      <c r="E7624" s="75"/>
    </row>
    <row r="7625" spans="5:5" x14ac:dyDescent="0.35">
      <c r="E7625" s="75"/>
    </row>
    <row r="7626" spans="5:5" x14ac:dyDescent="0.35">
      <c r="E7626" s="75"/>
    </row>
    <row r="7627" spans="5:5" x14ac:dyDescent="0.35">
      <c r="E7627" s="75"/>
    </row>
    <row r="7628" spans="5:5" x14ac:dyDescent="0.35">
      <c r="E7628" s="75"/>
    </row>
    <row r="7629" spans="5:5" x14ac:dyDescent="0.35">
      <c r="E7629" s="75"/>
    </row>
    <row r="7630" spans="5:5" x14ac:dyDescent="0.35">
      <c r="E7630" s="75"/>
    </row>
    <row r="7631" spans="5:5" x14ac:dyDescent="0.35">
      <c r="E7631" s="75"/>
    </row>
    <row r="7632" spans="5:5" x14ac:dyDescent="0.35">
      <c r="E7632" s="75"/>
    </row>
    <row r="7633" spans="5:5" x14ac:dyDescent="0.35">
      <c r="E7633" s="75"/>
    </row>
    <row r="7634" spans="5:5" x14ac:dyDescent="0.35">
      <c r="E7634" s="75"/>
    </row>
    <row r="7635" spans="5:5" x14ac:dyDescent="0.35">
      <c r="E7635" s="75"/>
    </row>
    <row r="7636" spans="5:5" x14ac:dyDescent="0.35">
      <c r="E7636" s="75"/>
    </row>
    <row r="7637" spans="5:5" x14ac:dyDescent="0.35">
      <c r="E7637" s="75"/>
    </row>
    <row r="7638" spans="5:5" x14ac:dyDescent="0.35">
      <c r="E7638" s="75"/>
    </row>
    <row r="7639" spans="5:5" x14ac:dyDescent="0.35">
      <c r="E7639" s="75"/>
    </row>
    <row r="7640" spans="5:5" x14ac:dyDescent="0.35">
      <c r="E7640" s="75"/>
    </row>
    <row r="7641" spans="5:5" x14ac:dyDescent="0.35">
      <c r="E7641" s="75"/>
    </row>
    <row r="7642" spans="5:5" x14ac:dyDescent="0.35">
      <c r="E7642" s="75"/>
    </row>
    <row r="7643" spans="5:5" x14ac:dyDescent="0.35">
      <c r="E7643" s="75"/>
    </row>
    <row r="7644" spans="5:5" x14ac:dyDescent="0.35">
      <c r="E7644" s="75"/>
    </row>
    <row r="7645" spans="5:5" x14ac:dyDescent="0.35">
      <c r="E7645" s="75"/>
    </row>
    <row r="7646" spans="5:5" x14ac:dyDescent="0.35">
      <c r="E7646" s="75"/>
    </row>
    <row r="7647" spans="5:5" x14ac:dyDescent="0.35">
      <c r="E7647" s="75"/>
    </row>
    <row r="7648" spans="5:5" x14ac:dyDescent="0.35">
      <c r="E7648" s="75"/>
    </row>
    <row r="7649" spans="5:5" x14ac:dyDescent="0.35">
      <c r="E7649" s="75"/>
    </row>
    <row r="7650" spans="5:5" x14ac:dyDescent="0.35">
      <c r="E7650" s="75"/>
    </row>
    <row r="7651" spans="5:5" x14ac:dyDescent="0.35">
      <c r="E7651" s="75"/>
    </row>
    <row r="7652" spans="5:5" x14ac:dyDescent="0.35">
      <c r="E7652" s="75"/>
    </row>
    <row r="7653" spans="5:5" x14ac:dyDescent="0.35">
      <c r="E7653" s="75"/>
    </row>
    <row r="7654" spans="5:5" x14ac:dyDescent="0.35">
      <c r="E7654" s="75"/>
    </row>
    <row r="7655" spans="5:5" x14ac:dyDescent="0.35">
      <c r="E7655" s="75"/>
    </row>
    <row r="7656" spans="5:5" x14ac:dyDescent="0.35">
      <c r="E7656" s="75"/>
    </row>
    <row r="7657" spans="5:5" x14ac:dyDescent="0.35">
      <c r="E7657" s="75"/>
    </row>
    <row r="7658" spans="5:5" x14ac:dyDescent="0.35">
      <c r="E7658" s="75"/>
    </row>
    <row r="7659" spans="5:5" x14ac:dyDescent="0.35">
      <c r="E7659" s="75"/>
    </row>
    <row r="7660" spans="5:5" x14ac:dyDescent="0.35">
      <c r="E7660" s="75"/>
    </row>
    <row r="7661" spans="5:5" x14ac:dyDescent="0.35">
      <c r="E7661" s="75"/>
    </row>
    <row r="7662" spans="5:5" x14ac:dyDescent="0.35">
      <c r="E7662" s="75"/>
    </row>
    <row r="7663" spans="5:5" x14ac:dyDescent="0.35">
      <c r="E7663" s="75"/>
    </row>
    <row r="7664" spans="5:5" x14ac:dyDescent="0.35">
      <c r="E7664" s="75"/>
    </row>
    <row r="7665" spans="5:5" x14ac:dyDescent="0.35">
      <c r="E7665" s="75"/>
    </row>
    <row r="7666" spans="5:5" x14ac:dyDescent="0.35">
      <c r="E7666" s="75"/>
    </row>
    <row r="7667" spans="5:5" x14ac:dyDescent="0.35">
      <c r="E7667" s="75"/>
    </row>
    <row r="7668" spans="5:5" x14ac:dyDescent="0.35">
      <c r="E7668" s="75"/>
    </row>
    <row r="7669" spans="5:5" x14ac:dyDescent="0.35">
      <c r="E7669" s="75"/>
    </row>
    <row r="7670" spans="5:5" x14ac:dyDescent="0.35">
      <c r="E7670" s="75"/>
    </row>
    <row r="7671" spans="5:5" x14ac:dyDescent="0.35">
      <c r="E7671" s="75"/>
    </row>
    <row r="7672" spans="5:5" x14ac:dyDescent="0.35">
      <c r="E7672" s="75"/>
    </row>
    <row r="7673" spans="5:5" x14ac:dyDescent="0.35">
      <c r="E7673" s="75"/>
    </row>
    <row r="7674" spans="5:5" x14ac:dyDescent="0.35">
      <c r="E7674" s="75"/>
    </row>
    <row r="7675" spans="5:5" x14ac:dyDescent="0.35">
      <c r="E7675" s="75"/>
    </row>
    <row r="7676" spans="5:5" x14ac:dyDescent="0.35">
      <c r="E7676" s="75"/>
    </row>
    <row r="7677" spans="5:5" x14ac:dyDescent="0.35">
      <c r="E7677" s="75"/>
    </row>
    <row r="7678" spans="5:5" x14ac:dyDescent="0.35">
      <c r="E7678" s="75"/>
    </row>
    <row r="7679" spans="5:5" x14ac:dyDescent="0.35">
      <c r="E7679" s="75"/>
    </row>
    <row r="7680" spans="5:5" x14ac:dyDescent="0.35">
      <c r="E7680" s="75"/>
    </row>
    <row r="7681" spans="5:5" x14ac:dyDescent="0.35">
      <c r="E7681" s="75"/>
    </row>
    <row r="7682" spans="5:5" x14ac:dyDescent="0.35">
      <c r="E7682" s="75"/>
    </row>
    <row r="7683" spans="5:5" x14ac:dyDescent="0.35">
      <c r="E7683" s="75"/>
    </row>
    <row r="7684" spans="5:5" x14ac:dyDescent="0.35">
      <c r="E7684" s="75"/>
    </row>
    <row r="7685" spans="5:5" x14ac:dyDescent="0.35">
      <c r="E7685" s="75"/>
    </row>
    <row r="7686" spans="5:5" x14ac:dyDescent="0.35">
      <c r="E7686" s="75"/>
    </row>
    <row r="7687" spans="5:5" x14ac:dyDescent="0.35">
      <c r="E7687" s="75"/>
    </row>
    <row r="7688" spans="5:5" x14ac:dyDescent="0.35">
      <c r="E7688" s="75"/>
    </row>
    <row r="7689" spans="5:5" x14ac:dyDescent="0.35">
      <c r="E7689" s="75"/>
    </row>
    <row r="7690" spans="5:5" x14ac:dyDescent="0.35">
      <c r="E7690" s="75"/>
    </row>
    <row r="7691" spans="5:5" x14ac:dyDescent="0.35">
      <c r="E7691" s="75"/>
    </row>
    <row r="7692" spans="5:5" x14ac:dyDescent="0.35">
      <c r="E7692" s="75"/>
    </row>
    <row r="7693" spans="5:5" x14ac:dyDescent="0.35">
      <c r="E7693" s="75"/>
    </row>
    <row r="7694" spans="5:5" x14ac:dyDescent="0.35">
      <c r="E7694" s="75"/>
    </row>
    <row r="7695" spans="5:5" x14ac:dyDescent="0.35">
      <c r="E7695" s="75"/>
    </row>
    <row r="7696" spans="5:5" x14ac:dyDescent="0.35">
      <c r="E7696" s="75"/>
    </row>
    <row r="7697" spans="5:5" x14ac:dyDescent="0.35">
      <c r="E7697" s="75"/>
    </row>
    <row r="7698" spans="5:5" x14ac:dyDescent="0.35">
      <c r="E7698" s="75"/>
    </row>
    <row r="7699" spans="5:5" x14ac:dyDescent="0.35">
      <c r="E7699" s="75"/>
    </row>
    <row r="7700" spans="5:5" x14ac:dyDescent="0.35">
      <c r="E7700" s="75"/>
    </row>
    <row r="7701" spans="5:5" x14ac:dyDescent="0.35">
      <c r="E7701" s="75"/>
    </row>
    <row r="7702" spans="5:5" x14ac:dyDescent="0.35">
      <c r="E7702" s="75"/>
    </row>
    <row r="7703" spans="5:5" x14ac:dyDescent="0.35">
      <c r="E7703" s="75"/>
    </row>
    <row r="7704" spans="5:5" x14ac:dyDescent="0.35">
      <c r="E7704" s="75"/>
    </row>
    <row r="7705" spans="5:5" x14ac:dyDescent="0.35">
      <c r="E7705" s="75"/>
    </row>
    <row r="7706" spans="5:5" x14ac:dyDescent="0.35">
      <c r="E7706" s="75"/>
    </row>
    <row r="7707" spans="5:5" x14ac:dyDescent="0.35">
      <c r="E7707" s="75"/>
    </row>
    <row r="7708" spans="5:5" x14ac:dyDescent="0.35">
      <c r="E7708" s="75"/>
    </row>
    <row r="7709" spans="5:5" x14ac:dyDescent="0.35">
      <c r="E7709" s="75"/>
    </row>
    <row r="7710" spans="5:5" x14ac:dyDescent="0.35">
      <c r="E7710" s="75"/>
    </row>
    <row r="7711" spans="5:5" x14ac:dyDescent="0.35">
      <c r="E7711" s="75"/>
    </row>
    <row r="7712" spans="5:5" x14ac:dyDescent="0.35">
      <c r="E7712" s="75"/>
    </row>
    <row r="7713" spans="5:5" x14ac:dyDescent="0.35">
      <c r="E7713" s="75"/>
    </row>
    <row r="7714" spans="5:5" x14ac:dyDescent="0.35">
      <c r="E7714" s="75"/>
    </row>
    <row r="7715" spans="5:5" x14ac:dyDescent="0.35">
      <c r="E7715" s="75"/>
    </row>
    <row r="7716" spans="5:5" x14ac:dyDescent="0.35">
      <c r="E7716" s="75"/>
    </row>
    <row r="7717" spans="5:5" x14ac:dyDescent="0.35">
      <c r="E7717" s="75"/>
    </row>
    <row r="7718" spans="5:5" x14ac:dyDescent="0.35">
      <c r="E7718" s="75"/>
    </row>
    <row r="7719" spans="5:5" x14ac:dyDescent="0.35">
      <c r="E7719" s="75"/>
    </row>
    <row r="7720" spans="5:5" x14ac:dyDescent="0.35">
      <c r="E7720" s="75"/>
    </row>
    <row r="7721" spans="5:5" x14ac:dyDescent="0.35">
      <c r="E7721" s="75"/>
    </row>
    <row r="7722" spans="5:5" x14ac:dyDescent="0.35">
      <c r="E7722" s="75"/>
    </row>
    <row r="7723" spans="5:5" x14ac:dyDescent="0.35">
      <c r="E7723" s="75"/>
    </row>
    <row r="7724" spans="5:5" x14ac:dyDescent="0.35">
      <c r="E7724" s="75"/>
    </row>
    <row r="7725" spans="5:5" x14ac:dyDescent="0.35">
      <c r="E7725" s="75"/>
    </row>
    <row r="7726" spans="5:5" x14ac:dyDescent="0.35">
      <c r="E7726" s="75"/>
    </row>
    <row r="7727" spans="5:5" x14ac:dyDescent="0.35">
      <c r="E7727" s="75"/>
    </row>
    <row r="7728" spans="5:5" x14ac:dyDescent="0.35">
      <c r="E7728" s="75"/>
    </row>
    <row r="7729" spans="5:5" x14ac:dyDescent="0.35">
      <c r="E7729" s="75"/>
    </row>
    <row r="7730" spans="5:5" x14ac:dyDescent="0.35">
      <c r="E7730" s="75"/>
    </row>
    <row r="7731" spans="5:5" x14ac:dyDescent="0.35">
      <c r="E7731" s="75"/>
    </row>
    <row r="7732" spans="5:5" x14ac:dyDescent="0.35">
      <c r="E7732" s="75"/>
    </row>
    <row r="7733" spans="5:5" x14ac:dyDescent="0.35">
      <c r="E7733" s="75"/>
    </row>
    <row r="7734" spans="5:5" x14ac:dyDescent="0.35">
      <c r="E7734" s="75"/>
    </row>
    <row r="7735" spans="5:5" x14ac:dyDescent="0.35">
      <c r="E7735" s="75"/>
    </row>
    <row r="7736" spans="5:5" x14ac:dyDescent="0.35">
      <c r="E7736" s="75"/>
    </row>
    <row r="7737" spans="5:5" x14ac:dyDescent="0.35">
      <c r="E7737" s="75"/>
    </row>
    <row r="7738" spans="5:5" x14ac:dyDescent="0.35">
      <c r="E7738" s="75"/>
    </row>
    <row r="7739" spans="5:5" x14ac:dyDescent="0.35">
      <c r="E7739" s="75"/>
    </row>
    <row r="7740" spans="5:5" x14ac:dyDescent="0.35">
      <c r="E7740" s="75"/>
    </row>
    <row r="7741" spans="5:5" x14ac:dyDescent="0.35">
      <c r="E7741" s="75"/>
    </row>
    <row r="7742" spans="5:5" x14ac:dyDescent="0.35">
      <c r="E7742" s="75"/>
    </row>
    <row r="7743" spans="5:5" x14ac:dyDescent="0.35">
      <c r="E7743" s="75"/>
    </row>
    <row r="7744" spans="5:5" x14ac:dyDescent="0.35">
      <c r="E7744" s="75"/>
    </row>
    <row r="7745" spans="5:5" x14ac:dyDescent="0.35">
      <c r="E7745" s="75"/>
    </row>
    <row r="7746" spans="5:5" x14ac:dyDescent="0.35">
      <c r="E7746" s="75"/>
    </row>
    <row r="7747" spans="5:5" x14ac:dyDescent="0.35">
      <c r="E7747" s="75"/>
    </row>
    <row r="7748" spans="5:5" x14ac:dyDescent="0.35">
      <c r="E7748" s="75"/>
    </row>
    <row r="7749" spans="5:5" x14ac:dyDescent="0.35">
      <c r="E7749" s="75"/>
    </row>
    <row r="7750" spans="5:5" x14ac:dyDescent="0.35">
      <c r="E7750" s="75"/>
    </row>
    <row r="7751" spans="5:5" x14ac:dyDescent="0.35">
      <c r="E7751" s="75"/>
    </row>
    <row r="7752" spans="5:5" x14ac:dyDescent="0.35">
      <c r="E7752" s="75"/>
    </row>
    <row r="7753" spans="5:5" x14ac:dyDescent="0.35">
      <c r="E7753" s="75"/>
    </row>
    <row r="7754" spans="5:5" x14ac:dyDescent="0.35">
      <c r="E7754" s="75"/>
    </row>
    <row r="7755" spans="5:5" x14ac:dyDescent="0.35">
      <c r="E7755" s="75"/>
    </row>
    <row r="7756" spans="5:5" x14ac:dyDescent="0.35">
      <c r="E7756" s="75"/>
    </row>
    <row r="7757" spans="5:5" x14ac:dyDescent="0.35">
      <c r="E7757" s="75"/>
    </row>
    <row r="7758" spans="5:5" x14ac:dyDescent="0.35">
      <c r="E7758" s="75"/>
    </row>
    <row r="7759" spans="5:5" x14ac:dyDescent="0.35">
      <c r="E7759" s="75"/>
    </row>
    <row r="7760" spans="5:5" x14ac:dyDescent="0.35">
      <c r="E7760" s="75"/>
    </row>
    <row r="7761" spans="5:5" x14ac:dyDescent="0.35">
      <c r="E7761" s="75"/>
    </row>
    <row r="7762" spans="5:5" x14ac:dyDescent="0.35">
      <c r="E7762" s="75"/>
    </row>
    <row r="7763" spans="5:5" x14ac:dyDescent="0.35">
      <c r="E7763" s="75"/>
    </row>
    <row r="7764" spans="5:5" x14ac:dyDescent="0.35">
      <c r="E7764" s="75"/>
    </row>
    <row r="7765" spans="5:5" x14ac:dyDescent="0.35">
      <c r="E7765" s="75"/>
    </row>
    <row r="7766" spans="5:5" x14ac:dyDescent="0.35">
      <c r="E7766" s="75"/>
    </row>
    <row r="7767" spans="5:5" x14ac:dyDescent="0.35">
      <c r="E7767" s="75"/>
    </row>
    <row r="7768" spans="5:5" x14ac:dyDescent="0.35">
      <c r="E7768" s="75"/>
    </row>
    <row r="7769" spans="5:5" x14ac:dyDescent="0.35">
      <c r="E7769" s="75"/>
    </row>
    <row r="7770" spans="5:5" x14ac:dyDescent="0.35">
      <c r="E7770" s="75"/>
    </row>
    <row r="7771" spans="5:5" x14ac:dyDescent="0.35">
      <c r="E7771" s="75"/>
    </row>
    <row r="7772" spans="5:5" x14ac:dyDescent="0.35">
      <c r="E7772" s="75"/>
    </row>
    <row r="7773" spans="5:5" x14ac:dyDescent="0.35">
      <c r="E7773" s="75"/>
    </row>
    <row r="7774" spans="5:5" x14ac:dyDescent="0.35">
      <c r="E7774" s="75"/>
    </row>
    <row r="7775" spans="5:5" x14ac:dyDescent="0.35">
      <c r="E7775" s="75"/>
    </row>
    <row r="7776" spans="5:5" x14ac:dyDescent="0.35">
      <c r="E7776" s="75"/>
    </row>
    <row r="7777" spans="5:5" x14ac:dyDescent="0.35">
      <c r="E7777" s="75"/>
    </row>
    <row r="7778" spans="5:5" x14ac:dyDescent="0.35">
      <c r="E7778" s="75"/>
    </row>
    <row r="7779" spans="5:5" x14ac:dyDescent="0.35">
      <c r="E7779" s="75"/>
    </row>
    <row r="7780" spans="5:5" x14ac:dyDescent="0.35">
      <c r="E7780" s="75"/>
    </row>
    <row r="7781" spans="5:5" x14ac:dyDescent="0.35">
      <c r="E7781" s="75"/>
    </row>
    <row r="7782" spans="5:5" x14ac:dyDescent="0.35">
      <c r="E7782" s="75"/>
    </row>
    <row r="7783" spans="5:5" x14ac:dyDescent="0.35">
      <c r="E7783" s="75"/>
    </row>
    <row r="7784" spans="5:5" x14ac:dyDescent="0.35">
      <c r="E7784" s="75"/>
    </row>
    <row r="7785" spans="5:5" x14ac:dyDescent="0.35">
      <c r="E7785" s="75"/>
    </row>
    <row r="7786" spans="5:5" x14ac:dyDescent="0.35">
      <c r="E7786" s="75"/>
    </row>
    <row r="7787" spans="5:5" x14ac:dyDescent="0.35">
      <c r="E7787" s="75"/>
    </row>
    <row r="7788" spans="5:5" x14ac:dyDescent="0.35">
      <c r="E7788" s="75"/>
    </row>
    <row r="7789" spans="5:5" x14ac:dyDescent="0.35">
      <c r="E7789" s="75"/>
    </row>
    <row r="7790" spans="5:5" x14ac:dyDescent="0.35">
      <c r="E7790" s="75"/>
    </row>
    <row r="7791" spans="5:5" x14ac:dyDescent="0.35">
      <c r="E7791" s="75"/>
    </row>
    <row r="7792" spans="5:5" x14ac:dyDescent="0.35">
      <c r="E7792" s="75"/>
    </row>
    <row r="7793" spans="5:5" x14ac:dyDescent="0.35">
      <c r="E7793" s="75"/>
    </row>
    <row r="7794" spans="5:5" x14ac:dyDescent="0.35">
      <c r="E7794" s="75"/>
    </row>
    <row r="7795" spans="5:5" x14ac:dyDescent="0.35">
      <c r="E7795" s="75"/>
    </row>
    <row r="7796" spans="5:5" x14ac:dyDescent="0.35">
      <c r="E7796" s="75"/>
    </row>
    <row r="7797" spans="5:5" x14ac:dyDescent="0.35">
      <c r="E7797" s="75"/>
    </row>
    <row r="7798" spans="5:5" x14ac:dyDescent="0.35">
      <c r="E7798" s="75"/>
    </row>
    <row r="7799" spans="5:5" x14ac:dyDescent="0.35">
      <c r="E7799" s="75"/>
    </row>
    <row r="7800" spans="5:5" x14ac:dyDescent="0.35">
      <c r="E7800" s="75"/>
    </row>
    <row r="7801" spans="5:5" x14ac:dyDescent="0.35">
      <c r="E7801" s="75"/>
    </row>
    <row r="7802" spans="5:5" x14ac:dyDescent="0.35">
      <c r="E7802" s="75"/>
    </row>
    <row r="7803" spans="5:5" x14ac:dyDescent="0.35">
      <c r="E7803" s="75"/>
    </row>
    <row r="7804" spans="5:5" x14ac:dyDescent="0.35">
      <c r="E7804" s="75"/>
    </row>
    <row r="7805" spans="5:5" x14ac:dyDescent="0.35">
      <c r="E7805" s="75"/>
    </row>
    <row r="7806" spans="5:5" x14ac:dyDescent="0.35">
      <c r="E7806" s="75"/>
    </row>
    <row r="7807" spans="5:5" x14ac:dyDescent="0.35">
      <c r="E7807" s="75"/>
    </row>
    <row r="7808" spans="5:5" x14ac:dyDescent="0.35">
      <c r="E7808" s="75"/>
    </row>
    <row r="7809" spans="5:5" x14ac:dyDescent="0.35">
      <c r="E7809" s="75"/>
    </row>
    <row r="7810" spans="5:5" x14ac:dyDescent="0.35">
      <c r="E7810" s="75"/>
    </row>
    <row r="7811" spans="5:5" x14ac:dyDescent="0.35">
      <c r="E7811" s="75"/>
    </row>
    <row r="7812" spans="5:5" x14ac:dyDescent="0.35">
      <c r="E7812" s="75"/>
    </row>
    <row r="7813" spans="5:5" x14ac:dyDescent="0.35">
      <c r="E7813" s="75"/>
    </row>
    <row r="7814" spans="5:5" x14ac:dyDescent="0.35">
      <c r="E7814" s="75"/>
    </row>
    <row r="7815" spans="5:5" x14ac:dyDescent="0.35">
      <c r="E7815" s="75"/>
    </row>
    <row r="7816" spans="5:5" x14ac:dyDescent="0.35">
      <c r="E7816" s="75"/>
    </row>
    <row r="7817" spans="5:5" x14ac:dyDescent="0.35">
      <c r="E7817" s="75"/>
    </row>
    <row r="7818" spans="5:5" x14ac:dyDescent="0.35">
      <c r="E7818" s="75"/>
    </row>
    <row r="7819" spans="5:5" x14ac:dyDescent="0.35">
      <c r="E7819" s="75"/>
    </row>
    <row r="7820" spans="5:5" x14ac:dyDescent="0.35">
      <c r="E7820" s="75"/>
    </row>
    <row r="7821" spans="5:5" x14ac:dyDescent="0.35">
      <c r="E7821" s="75"/>
    </row>
    <row r="7822" spans="5:5" x14ac:dyDescent="0.35">
      <c r="E7822" s="75"/>
    </row>
    <row r="7823" spans="5:5" x14ac:dyDescent="0.35">
      <c r="E7823" s="75"/>
    </row>
    <row r="7824" spans="5:5" x14ac:dyDescent="0.35">
      <c r="E7824" s="75"/>
    </row>
    <row r="7825" spans="5:5" x14ac:dyDescent="0.35">
      <c r="E7825" s="75"/>
    </row>
    <row r="7826" spans="5:5" x14ac:dyDescent="0.35">
      <c r="E7826" s="75"/>
    </row>
    <row r="7827" spans="5:5" x14ac:dyDescent="0.35">
      <c r="E7827" s="75"/>
    </row>
    <row r="7828" spans="5:5" x14ac:dyDescent="0.35">
      <c r="E7828" s="75"/>
    </row>
    <row r="7829" spans="5:5" x14ac:dyDescent="0.35">
      <c r="E7829" s="75"/>
    </row>
    <row r="7830" spans="5:5" x14ac:dyDescent="0.35">
      <c r="E7830" s="75"/>
    </row>
    <row r="7831" spans="5:5" x14ac:dyDescent="0.35">
      <c r="E7831" s="75"/>
    </row>
    <row r="7832" spans="5:5" x14ac:dyDescent="0.35">
      <c r="E7832" s="75"/>
    </row>
    <row r="7833" spans="5:5" x14ac:dyDescent="0.35">
      <c r="E7833" s="75"/>
    </row>
    <row r="7834" spans="5:5" x14ac:dyDescent="0.35">
      <c r="E7834" s="75"/>
    </row>
    <row r="7835" spans="5:5" x14ac:dyDescent="0.35">
      <c r="E7835" s="75"/>
    </row>
    <row r="7836" spans="5:5" x14ac:dyDescent="0.35">
      <c r="E7836" s="75"/>
    </row>
    <row r="7837" spans="5:5" x14ac:dyDescent="0.35">
      <c r="E7837" s="75"/>
    </row>
    <row r="7838" spans="5:5" x14ac:dyDescent="0.35">
      <c r="E7838" s="75"/>
    </row>
    <row r="7839" spans="5:5" x14ac:dyDescent="0.35">
      <c r="E7839" s="75"/>
    </row>
    <row r="7840" spans="5:5" x14ac:dyDescent="0.35">
      <c r="E7840" s="75"/>
    </row>
    <row r="7841" spans="5:5" x14ac:dyDescent="0.35">
      <c r="E7841" s="75"/>
    </row>
    <row r="7842" spans="5:5" x14ac:dyDescent="0.35">
      <c r="E7842" s="75"/>
    </row>
    <row r="7843" spans="5:5" x14ac:dyDescent="0.35">
      <c r="E7843" s="75"/>
    </row>
    <row r="7844" spans="5:5" x14ac:dyDescent="0.35">
      <c r="E7844" s="75"/>
    </row>
    <row r="7845" spans="5:5" x14ac:dyDescent="0.35">
      <c r="E7845" s="75"/>
    </row>
    <row r="7846" spans="5:5" x14ac:dyDescent="0.35">
      <c r="E7846" s="75"/>
    </row>
    <row r="7847" spans="5:5" x14ac:dyDescent="0.35">
      <c r="E7847" s="75"/>
    </row>
    <row r="7848" spans="5:5" x14ac:dyDescent="0.35">
      <c r="E7848" s="75"/>
    </row>
    <row r="7849" spans="5:5" x14ac:dyDescent="0.35">
      <c r="E7849" s="75"/>
    </row>
    <row r="7850" spans="5:5" x14ac:dyDescent="0.35">
      <c r="E7850" s="75"/>
    </row>
    <row r="7851" spans="5:5" x14ac:dyDescent="0.35">
      <c r="E7851" s="75"/>
    </row>
    <row r="7852" spans="5:5" x14ac:dyDescent="0.35">
      <c r="E7852" s="75"/>
    </row>
    <row r="7853" spans="5:5" x14ac:dyDescent="0.35">
      <c r="E7853" s="75"/>
    </row>
    <row r="7854" spans="5:5" x14ac:dyDescent="0.35">
      <c r="E7854" s="75"/>
    </row>
    <row r="7855" spans="5:5" x14ac:dyDescent="0.35">
      <c r="E7855" s="75"/>
    </row>
    <row r="7856" spans="5:5" x14ac:dyDescent="0.35">
      <c r="E7856" s="75"/>
    </row>
    <row r="7857" spans="5:5" x14ac:dyDescent="0.35">
      <c r="E7857" s="75"/>
    </row>
    <row r="7858" spans="5:5" x14ac:dyDescent="0.35">
      <c r="E7858" s="75"/>
    </row>
    <row r="7859" spans="5:5" x14ac:dyDescent="0.35">
      <c r="E7859" s="75"/>
    </row>
    <row r="7860" spans="5:5" x14ac:dyDescent="0.35">
      <c r="E7860" s="75"/>
    </row>
    <row r="7861" spans="5:5" x14ac:dyDescent="0.35">
      <c r="E7861" s="75"/>
    </row>
    <row r="7862" spans="5:5" x14ac:dyDescent="0.35">
      <c r="E7862" s="75"/>
    </row>
    <row r="7863" spans="5:5" x14ac:dyDescent="0.35">
      <c r="E7863" s="75"/>
    </row>
    <row r="7864" spans="5:5" x14ac:dyDescent="0.35">
      <c r="E7864" s="75"/>
    </row>
    <row r="7865" spans="5:5" x14ac:dyDescent="0.35">
      <c r="E7865" s="75"/>
    </row>
    <row r="7866" spans="5:5" x14ac:dyDescent="0.35">
      <c r="E7866" s="75"/>
    </row>
    <row r="7867" spans="5:5" x14ac:dyDescent="0.35">
      <c r="E7867" s="75"/>
    </row>
    <row r="7868" spans="5:5" x14ac:dyDescent="0.35">
      <c r="E7868" s="75"/>
    </row>
    <row r="7869" spans="5:5" x14ac:dyDescent="0.35">
      <c r="E7869" s="75"/>
    </row>
    <row r="7870" spans="5:5" x14ac:dyDescent="0.35">
      <c r="E7870" s="75"/>
    </row>
    <row r="7871" spans="5:5" x14ac:dyDescent="0.35">
      <c r="E7871" s="75"/>
    </row>
    <row r="7872" spans="5:5" x14ac:dyDescent="0.35">
      <c r="E7872" s="75"/>
    </row>
    <row r="7873" spans="5:5" x14ac:dyDescent="0.35">
      <c r="E7873" s="75"/>
    </row>
    <row r="7874" spans="5:5" x14ac:dyDescent="0.35">
      <c r="E7874" s="75"/>
    </row>
    <row r="7875" spans="5:5" x14ac:dyDescent="0.35">
      <c r="E7875" s="75"/>
    </row>
    <row r="7876" spans="5:5" x14ac:dyDescent="0.35">
      <c r="E7876" s="75"/>
    </row>
    <row r="7877" spans="5:5" x14ac:dyDescent="0.35">
      <c r="E7877" s="75"/>
    </row>
    <row r="7878" spans="5:5" x14ac:dyDescent="0.35">
      <c r="E7878" s="75"/>
    </row>
    <row r="7879" spans="5:5" x14ac:dyDescent="0.35">
      <c r="E7879" s="75"/>
    </row>
    <row r="7880" spans="5:5" x14ac:dyDescent="0.35">
      <c r="E7880" s="75"/>
    </row>
    <row r="7881" spans="5:5" x14ac:dyDescent="0.35">
      <c r="E7881" s="75"/>
    </row>
    <row r="7882" spans="5:5" x14ac:dyDescent="0.35">
      <c r="E7882" s="75"/>
    </row>
    <row r="7883" spans="5:5" x14ac:dyDescent="0.35">
      <c r="E7883" s="75"/>
    </row>
    <row r="7884" spans="5:5" x14ac:dyDescent="0.35">
      <c r="E7884" s="75"/>
    </row>
    <row r="7885" spans="5:5" x14ac:dyDescent="0.35">
      <c r="E7885" s="75"/>
    </row>
    <row r="7886" spans="5:5" x14ac:dyDescent="0.35">
      <c r="E7886" s="75"/>
    </row>
    <row r="7887" spans="5:5" x14ac:dyDescent="0.35">
      <c r="E7887" s="75"/>
    </row>
    <row r="7888" spans="5:5" x14ac:dyDescent="0.35">
      <c r="E7888" s="75"/>
    </row>
    <row r="7889" spans="5:5" x14ac:dyDescent="0.35">
      <c r="E7889" s="75"/>
    </row>
    <row r="7890" spans="5:5" x14ac:dyDescent="0.35">
      <c r="E7890" s="75"/>
    </row>
    <row r="7891" spans="5:5" x14ac:dyDescent="0.35">
      <c r="E7891" s="75"/>
    </row>
    <row r="7892" spans="5:5" x14ac:dyDescent="0.35">
      <c r="E7892" s="75"/>
    </row>
    <row r="7893" spans="5:5" x14ac:dyDescent="0.35">
      <c r="E7893" s="75"/>
    </row>
    <row r="7894" spans="5:5" x14ac:dyDescent="0.35">
      <c r="E7894" s="75"/>
    </row>
    <row r="7895" spans="5:5" x14ac:dyDescent="0.35">
      <c r="E7895" s="75"/>
    </row>
    <row r="7896" spans="5:5" x14ac:dyDescent="0.35">
      <c r="E7896" s="75"/>
    </row>
    <row r="7897" spans="5:5" x14ac:dyDescent="0.35">
      <c r="E7897" s="75"/>
    </row>
    <row r="7898" spans="5:5" x14ac:dyDescent="0.35">
      <c r="E7898" s="75"/>
    </row>
    <row r="7899" spans="5:5" x14ac:dyDescent="0.35">
      <c r="E7899" s="75"/>
    </row>
    <row r="7900" spans="5:5" x14ac:dyDescent="0.35">
      <c r="E7900" s="75"/>
    </row>
    <row r="7901" spans="5:5" x14ac:dyDescent="0.35">
      <c r="E7901" s="75"/>
    </row>
    <row r="7902" spans="5:5" x14ac:dyDescent="0.35">
      <c r="E7902" s="75"/>
    </row>
    <row r="7903" spans="5:5" x14ac:dyDescent="0.35">
      <c r="E7903" s="75"/>
    </row>
    <row r="7904" spans="5:5" x14ac:dyDescent="0.35">
      <c r="E7904" s="75"/>
    </row>
    <row r="7905" spans="5:5" x14ac:dyDescent="0.35">
      <c r="E7905" s="75"/>
    </row>
    <row r="7906" spans="5:5" x14ac:dyDescent="0.35">
      <c r="E7906" s="75"/>
    </row>
    <row r="7907" spans="5:5" x14ac:dyDescent="0.35">
      <c r="E7907" s="75"/>
    </row>
    <row r="7908" spans="5:5" x14ac:dyDescent="0.35">
      <c r="E7908" s="75"/>
    </row>
    <row r="7909" spans="5:5" x14ac:dyDescent="0.35">
      <c r="E7909" s="75"/>
    </row>
    <row r="7910" spans="5:5" x14ac:dyDescent="0.35">
      <c r="E7910" s="75"/>
    </row>
    <row r="7911" spans="5:5" x14ac:dyDescent="0.35">
      <c r="E7911" s="75"/>
    </row>
    <row r="7912" spans="5:5" x14ac:dyDescent="0.35">
      <c r="E7912" s="75"/>
    </row>
    <row r="7913" spans="5:5" x14ac:dyDescent="0.35">
      <c r="E7913" s="75"/>
    </row>
    <row r="7914" spans="5:5" x14ac:dyDescent="0.35">
      <c r="E7914" s="75"/>
    </row>
    <row r="7915" spans="5:5" x14ac:dyDescent="0.35">
      <c r="E7915" s="75"/>
    </row>
    <row r="7916" spans="5:5" x14ac:dyDescent="0.35">
      <c r="E7916" s="75"/>
    </row>
    <row r="7917" spans="5:5" x14ac:dyDescent="0.35">
      <c r="E7917" s="75"/>
    </row>
    <row r="7918" spans="5:5" x14ac:dyDescent="0.35">
      <c r="E7918" s="75"/>
    </row>
    <row r="7919" spans="5:5" x14ac:dyDescent="0.35">
      <c r="E7919" s="75"/>
    </row>
    <row r="7920" spans="5:5" x14ac:dyDescent="0.35">
      <c r="E7920" s="75"/>
    </row>
    <row r="7921" spans="5:5" x14ac:dyDescent="0.35">
      <c r="E7921" s="75"/>
    </row>
    <row r="7922" spans="5:5" x14ac:dyDescent="0.35">
      <c r="E7922" s="75"/>
    </row>
    <row r="7923" spans="5:5" x14ac:dyDescent="0.35">
      <c r="E7923" s="75"/>
    </row>
    <row r="7924" spans="5:5" x14ac:dyDescent="0.35">
      <c r="E7924" s="75"/>
    </row>
    <row r="7925" spans="5:5" x14ac:dyDescent="0.35">
      <c r="E7925" s="75"/>
    </row>
    <row r="7926" spans="5:5" x14ac:dyDescent="0.35">
      <c r="E7926" s="75"/>
    </row>
    <row r="7927" spans="5:5" x14ac:dyDescent="0.35">
      <c r="E7927" s="75"/>
    </row>
    <row r="7928" spans="5:5" x14ac:dyDescent="0.35">
      <c r="E7928" s="75"/>
    </row>
    <row r="7929" spans="5:5" x14ac:dyDescent="0.35">
      <c r="E7929" s="75"/>
    </row>
    <row r="7930" spans="5:5" x14ac:dyDescent="0.35">
      <c r="E7930" s="75"/>
    </row>
    <row r="7931" spans="5:5" x14ac:dyDescent="0.35">
      <c r="E7931" s="75"/>
    </row>
    <row r="7932" spans="5:5" x14ac:dyDescent="0.35">
      <c r="E7932" s="75"/>
    </row>
    <row r="7933" spans="5:5" x14ac:dyDescent="0.35">
      <c r="E7933" s="75"/>
    </row>
    <row r="7934" spans="5:5" x14ac:dyDescent="0.35">
      <c r="E7934" s="75"/>
    </row>
    <row r="7935" spans="5:5" x14ac:dyDescent="0.35">
      <c r="E7935" s="75"/>
    </row>
    <row r="7936" spans="5:5" x14ac:dyDescent="0.35">
      <c r="E7936" s="75"/>
    </row>
    <row r="7937" spans="5:5" x14ac:dyDescent="0.35">
      <c r="E7937" s="75"/>
    </row>
    <row r="7938" spans="5:5" x14ac:dyDescent="0.35">
      <c r="E7938" s="75"/>
    </row>
    <row r="7939" spans="5:5" x14ac:dyDescent="0.35">
      <c r="E7939" s="75"/>
    </row>
    <row r="7940" spans="5:5" x14ac:dyDescent="0.35">
      <c r="E7940" s="75"/>
    </row>
    <row r="7941" spans="5:5" x14ac:dyDescent="0.35">
      <c r="E7941" s="75"/>
    </row>
    <row r="7942" spans="5:5" x14ac:dyDescent="0.35">
      <c r="E7942" s="75"/>
    </row>
    <row r="7943" spans="5:5" x14ac:dyDescent="0.35">
      <c r="E7943" s="75"/>
    </row>
    <row r="7944" spans="5:5" x14ac:dyDescent="0.35">
      <c r="E7944" s="75"/>
    </row>
    <row r="7945" spans="5:5" x14ac:dyDescent="0.35">
      <c r="E7945" s="75"/>
    </row>
    <row r="7946" spans="5:5" x14ac:dyDescent="0.35">
      <c r="E7946" s="75"/>
    </row>
    <row r="7947" spans="5:5" x14ac:dyDescent="0.35">
      <c r="E7947" s="75"/>
    </row>
    <row r="7948" spans="5:5" x14ac:dyDescent="0.35">
      <c r="E7948" s="75"/>
    </row>
    <row r="7949" spans="5:5" x14ac:dyDescent="0.35">
      <c r="E7949" s="75"/>
    </row>
    <row r="7950" spans="5:5" x14ac:dyDescent="0.35">
      <c r="E7950" s="75"/>
    </row>
    <row r="7951" spans="5:5" x14ac:dyDescent="0.35">
      <c r="E7951" s="75"/>
    </row>
    <row r="7952" spans="5:5" x14ac:dyDescent="0.35">
      <c r="E7952" s="75"/>
    </row>
    <row r="7953" spans="5:5" x14ac:dyDescent="0.35">
      <c r="E7953" s="75"/>
    </row>
    <row r="7954" spans="5:5" x14ac:dyDescent="0.35">
      <c r="E7954" s="75"/>
    </row>
    <row r="7955" spans="5:5" x14ac:dyDescent="0.35">
      <c r="E7955" s="75"/>
    </row>
    <row r="7956" spans="5:5" x14ac:dyDescent="0.35">
      <c r="E7956" s="75"/>
    </row>
    <row r="7957" spans="5:5" x14ac:dyDescent="0.35">
      <c r="E7957" s="75"/>
    </row>
    <row r="7958" spans="5:5" x14ac:dyDescent="0.35">
      <c r="E7958" s="75"/>
    </row>
    <row r="7959" spans="5:5" x14ac:dyDescent="0.35">
      <c r="E7959" s="75"/>
    </row>
    <row r="7960" spans="5:5" x14ac:dyDescent="0.35">
      <c r="E7960" s="75"/>
    </row>
    <row r="7961" spans="5:5" x14ac:dyDescent="0.35">
      <c r="E7961" s="75"/>
    </row>
    <row r="7962" spans="5:5" x14ac:dyDescent="0.35">
      <c r="E7962" s="75"/>
    </row>
    <row r="7963" spans="5:5" x14ac:dyDescent="0.35">
      <c r="E7963" s="75"/>
    </row>
    <row r="7964" spans="5:5" x14ac:dyDescent="0.35">
      <c r="E7964" s="75"/>
    </row>
    <row r="7965" spans="5:5" x14ac:dyDescent="0.35">
      <c r="E7965" s="75"/>
    </row>
    <row r="7966" spans="5:5" x14ac:dyDescent="0.35">
      <c r="E7966" s="75"/>
    </row>
    <row r="7967" spans="5:5" x14ac:dyDescent="0.35">
      <c r="E7967" s="75"/>
    </row>
    <row r="7968" spans="5:5" x14ac:dyDescent="0.35">
      <c r="E7968" s="75"/>
    </row>
    <row r="7969" spans="5:5" x14ac:dyDescent="0.35">
      <c r="E7969" s="75"/>
    </row>
    <row r="7970" spans="5:5" x14ac:dyDescent="0.35">
      <c r="E7970" s="75"/>
    </row>
    <row r="7971" spans="5:5" x14ac:dyDescent="0.35">
      <c r="E7971" s="75"/>
    </row>
    <row r="7972" spans="5:5" x14ac:dyDescent="0.35">
      <c r="E7972" s="75"/>
    </row>
    <row r="7973" spans="5:5" x14ac:dyDescent="0.35">
      <c r="E7973" s="75"/>
    </row>
    <row r="7974" spans="5:5" x14ac:dyDescent="0.35">
      <c r="E7974" s="75"/>
    </row>
    <row r="7975" spans="5:5" x14ac:dyDescent="0.35">
      <c r="E7975" s="75"/>
    </row>
    <row r="7976" spans="5:5" x14ac:dyDescent="0.35">
      <c r="E7976" s="75"/>
    </row>
    <row r="7977" spans="5:5" x14ac:dyDescent="0.35">
      <c r="E7977" s="75"/>
    </row>
    <row r="7978" spans="5:5" x14ac:dyDescent="0.35">
      <c r="E7978" s="75"/>
    </row>
    <row r="7979" spans="5:5" x14ac:dyDescent="0.35">
      <c r="E7979" s="75"/>
    </row>
    <row r="7980" spans="5:5" x14ac:dyDescent="0.35">
      <c r="E7980" s="75"/>
    </row>
    <row r="7981" spans="5:5" x14ac:dyDescent="0.35">
      <c r="E7981" s="75"/>
    </row>
    <row r="7982" spans="5:5" x14ac:dyDescent="0.35">
      <c r="E7982" s="75"/>
    </row>
    <row r="7983" spans="5:5" x14ac:dyDescent="0.35">
      <c r="E7983" s="75"/>
    </row>
    <row r="7984" spans="5:5" x14ac:dyDescent="0.35">
      <c r="E7984" s="75"/>
    </row>
    <row r="7985" spans="5:5" x14ac:dyDescent="0.35">
      <c r="E7985" s="75"/>
    </row>
    <row r="7986" spans="5:5" x14ac:dyDescent="0.35">
      <c r="E7986" s="75"/>
    </row>
    <row r="7987" spans="5:5" x14ac:dyDescent="0.35">
      <c r="E7987" s="75"/>
    </row>
    <row r="7988" spans="5:5" x14ac:dyDescent="0.35">
      <c r="E7988" s="75"/>
    </row>
    <row r="7989" spans="5:5" x14ac:dyDescent="0.35">
      <c r="E7989" s="75"/>
    </row>
    <row r="7990" spans="5:5" x14ac:dyDescent="0.35">
      <c r="E7990" s="75"/>
    </row>
    <row r="7991" spans="5:5" x14ac:dyDescent="0.35">
      <c r="E7991" s="75"/>
    </row>
    <row r="7992" spans="5:5" x14ac:dyDescent="0.35">
      <c r="E7992" s="75"/>
    </row>
    <row r="7993" spans="5:5" x14ac:dyDescent="0.35">
      <c r="E7993" s="75"/>
    </row>
    <row r="7994" spans="5:5" x14ac:dyDescent="0.35">
      <c r="E7994" s="75"/>
    </row>
    <row r="7995" spans="5:5" x14ac:dyDescent="0.35">
      <c r="E7995" s="75"/>
    </row>
    <row r="7996" spans="5:5" x14ac:dyDescent="0.35">
      <c r="E7996" s="75"/>
    </row>
    <row r="7997" spans="5:5" x14ac:dyDescent="0.35">
      <c r="E7997" s="75"/>
    </row>
    <row r="7998" spans="5:5" x14ac:dyDescent="0.35">
      <c r="E7998" s="75"/>
    </row>
    <row r="7999" spans="5:5" x14ac:dyDescent="0.35">
      <c r="E7999" s="75"/>
    </row>
    <row r="8000" spans="5:5" x14ac:dyDescent="0.35">
      <c r="E8000" s="75"/>
    </row>
    <row r="8001" spans="5:5" x14ac:dyDescent="0.35">
      <c r="E8001" s="75"/>
    </row>
    <row r="8002" spans="5:5" x14ac:dyDescent="0.35">
      <c r="E8002" s="75"/>
    </row>
    <row r="8003" spans="5:5" x14ac:dyDescent="0.35">
      <c r="E8003" s="75"/>
    </row>
    <row r="8004" spans="5:5" x14ac:dyDescent="0.35">
      <c r="E8004" s="75"/>
    </row>
    <row r="8005" spans="5:5" x14ac:dyDescent="0.35">
      <c r="E8005" s="75"/>
    </row>
    <row r="8006" spans="5:5" x14ac:dyDescent="0.35">
      <c r="E8006" s="75"/>
    </row>
    <row r="8007" spans="5:5" x14ac:dyDescent="0.35">
      <c r="E8007" s="75"/>
    </row>
    <row r="8008" spans="5:5" x14ac:dyDescent="0.35">
      <c r="E8008" s="75"/>
    </row>
    <row r="8009" spans="5:5" x14ac:dyDescent="0.35">
      <c r="E8009" s="75"/>
    </row>
    <row r="8010" spans="5:5" x14ac:dyDescent="0.35">
      <c r="E8010" s="75"/>
    </row>
    <row r="8011" spans="5:5" x14ac:dyDescent="0.35">
      <c r="E8011" s="75"/>
    </row>
    <row r="8012" spans="5:5" x14ac:dyDescent="0.35">
      <c r="E8012" s="75"/>
    </row>
    <row r="8013" spans="5:5" x14ac:dyDescent="0.35">
      <c r="E8013" s="75"/>
    </row>
    <row r="8014" spans="5:5" x14ac:dyDescent="0.35">
      <c r="E8014" s="75"/>
    </row>
    <row r="8015" spans="5:5" x14ac:dyDescent="0.35">
      <c r="E8015" s="75"/>
    </row>
    <row r="8016" spans="5:5" x14ac:dyDescent="0.35">
      <c r="E8016" s="75"/>
    </row>
    <row r="8017" spans="5:5" x14ac:dyDescent="0.35">
      <c r="E8017" s="75"/>
    </row>
    <row r="8018" spans="5:5" x14ac:dyDescent="0.35">
      <c r="E8018" s="75"/>
    </row>
    <row r="8019" spans="5:5" x14ac:dyDescent="0.35">
      <c r="E8019" s="75"/>
    </row>
    <row r="8020" spans="5:5" x14ac:dyDescent="0.35">
      <c r="E8020" s="75"/>
    </row>
    <row r="8021" spans="5:5" x14ac:dyDescent="0.35">
      <c r="E8021" s="75"/>
    </row>
    <row r="8022" spans="5:5" x14ac:dyDescent="0.35">
      <c r="E8022" s="75"/>
    </row>
    <row r="8023" spans="5:5" x14ac:dyDescent="0.35">
      <c r="E8023" s="75"/>
    </row>
    <row r="8024" spans="5:5" x14ac:dyDescent="0.35">
      <c r="E8024" s="75"/>
    </row>
    <row r="8025" spans="5:5" x14ac:dyDescent="0.35">
      <c r="E8025" s="75"/>
    </row>
    <row r="8026" spans="5:5" x14ac:dyDescent="0.35">
      <c r="E8026" s="75"/>
    </row>
    <row r="8027" spans="5:5" x14ac:dyDescent="0.35">
      <c r="E8027" s="75"/>
    </row>
    <row r="8028" spans="5:5" x14ac:dyDescent="0.35">
      <c r="E8028" s="75"/>
    </row>
    <row r="8029" spans="5:5" x14ac:dyDescent="0.35">
      <c r="E8029" s="75"/>
    </row>
    <row r="8030" spans="5:5" x14ac:dyDescent="0.35">
      <c r="E8030" s="75"/>
    </row>
    <row r="8031" spans="5:5" x14ac:dyDescent="0.35">
      <c r="E8031" s="75"/>
    </row>
    <row r="8032" spans="5:5" x14ac:dyDescent="0.35">
      <c r="E8032" s="75"/>
    </row>
    <row r="8033" spans="5:5" x14ac:dyDescent="0.35">
      <c r="E8033" s="75"/>
    </row>
    <row r="8034" spans="5:5" x14ac:dyDescent="0.35">
      <c r="E8034" s="75"/>
    </row>
    <row r="8035" spans="5:5" x14ac:dyDescent="0.35">
      <c r="E8035" s="75"/>
    </row>
    <row r="8036" spans="5:5" x14ac:dyDescent="0.35">
      <c r="E8036" s="75"/>
    </row>
    <row r="8037" spans="5:5" x14ac:dyDescent="0.35">
      <c r="E8037" s="75"/>
    </row>
    <row r="8038" spans="5:5" x14ac:dyDescent="0.35">
      <c r="E8038" s="75"/>
    </row>
    <row r="8039" spans="5:5" x14ac:dyDescent="0.35">
      <c r="E8039" s="75"/>
    </row>
    <row r="8040" spans="5:5" x14ac:dyDescent="0.35">
      <c r="E8040" s="75"/>
    </row>
    <row r="8041" spans="5:5" x14ac:dyDescent="0.35">
      <c r="E8041" s="75"/>
    </row>
    <row r="8042" spans="5:5" x14ac:dyDescent="0.35">
      <c r="E8042" s="75"/>
    </row>
    <row r="8043" spans="5:5" x14ac:dyDescent="0.35">
      <c r="E8043" s="75"/>
    </row>
    <row r="8044" spans="5:5" x14ac:dyDescent="0.35">
      <c r="E8044" s="75"/>
    </row>
    <row r="8045" spans="5:5" x14ac:dyDescent="0.35">
      <c r="E8045" s="75"/>
    </row>
    <row r="8046" spans="5:5" x14ac:dyDescent="0.35">
      <c r="E8046" s="75"/>
    </row>
    <row r="8047" spans="5:5" x14ac:dyDescent="0.35">
      <c r="E8047" s="75"/>
    </row>
    <row r="8048" spans="5:5" x14ac:dyDescent="0.35">
      <c r="E8048" s="75"/>
    </row>
    <row r="8049" spans="5:5" x14ac:dyDescent="0.35">
      <c r="E8049" s="75"/>
    </row>
    <row r="8050" spans="5:5" x14ac:dyDescent="0.35">
      <c r="E8050" s="75"/>
    </row>
    <row r="8051" spans="5:5" x14ac:dyDescent="0.35">
      <c r="E8051" s="75"/>
    </row>
    <row r="8052" spans="5:5" x14ac:dyDescent="0.35">
      <c r="E8052" s="75"/>
    </row>
    <row r="8053" spans="5:5" x14ac:dyDescent="0.35">
      <c r="E8053" s="75"/>
    </row>
    <row r="8054" spans="5:5" x14ac:dyDescent="0.35">
      <c r="E8054" s="75"/>
    </row>
    <row r="8055" spans="5:5" x14ac:dyDescent="0.35">
      <c r="E8055" s="75"/>
    </row>
    <row r="8056" spans="5:5" x14ac:dyDescent="0.35">
      <c r="E8056" s="75"/>
    </row>
    <row r="8057" spans="5:5" x14ac:dyDescent="0.35">
      <c r="E8057" s="75"/>
    </row>
    <row r="8058" spans="5:5" x14ac:dyDescent="0.35">
      <c r="E8058" s="75"/>
    </row>
    <row r="8059" spans="5:5" x14ac:dyDescent="0.35">
      <c r="E8059" s="75"/>
    </row>
    <row r="8060" spans="5:5" x14ac:dyDescent="0.35">
      <c r="E8060" s="75"/>
    </row>
    <row r="8061" spans="5:5" x14ac:dyDescent="0.35">
      <c r="E8061" s="75"/>
    </row>
    <row r="8062" spans="5:5" x14ac:dyDescent="0.35">
      <c r="E8062" s="75"/>
    </row>
    <row r="8063" spans="5:5" x14ac:dyDescent="0.35">
      <c r="E8063" s="75"/>
    </row>
    <row r="8064" spans="5:5" x14ac:dyDescent="0.35">
      <c r="E8064" s="75"/>
    </row>
    <row r="8065" spans="5:5" x14ac:dyDescent="0.35">
      <c r="E8065" s="75"/>
    </row>
    <row r="8066" spans="5:5" x14ac:dyDescent="0.35">
      <c r="E8066" s="75"/>
    </row>
    <row r="8067" spans="5:5" x14ac:dyDescent="0.35">
      <c r="E8067" s="75"/>
    </row>
    <row r="8068" spans="5:5" x14ac:dyDescent="0.35">
      <c r="E8068" s="75"/>
    </row>
    <row r="8069" spans="5:5" x14ac:dyDescent="0.35">
      <c r="E8069" s="75"/>
    </row>
    <row r="8070" spans="5:5" x14ac:dyDescent="0.35">
      <c r="E8070" s="75"/>
    </row>
    <row r="8071" spans="5:5" x14ac:dyDescent="0.35">
      <c r="E8071" s="75"/>
    </row>
    <row r="8072" spans="5:5" x14ac:dyDescent="0.35">
      <c r="E8072" s="75"/>
    </row>
    <row r="8073" spans="5:5" x14ac:dyDescent="0.35">
      <c r="E8073" s="75"/>
    </row>
    <row r="8074" spans="5:5" x14ac:dyDescent="0.35">
      <c r="E8074" s="75"/>
    </row>
    <row r="8075" spans="5:5" x14ac:dyDescent="0.35">
      <c r="E8075" s="75"/>
    </row>
    <row r="8076" spans="5:5" x14ac:dyDescent="0.35">
      <c r="E8076" s="75"/>
    </row>
    <row r="8077" spans="5:5" x14ac:dyDescent="0.35">
      <c r="E8077" s="75"/>
    </row>
    <row r="8078" spans="5:5" x14ac:dyDescent="0.35">
      <c r="E8078" s="75"/>
    </row>
    <row r="8079" spans="5:5" x14ac:dyDescent="0.35">
      <c r="E8079" s="75"/>
    </row>
    <row r="8080" spans="5:5" x14ac:dyDescent="0.35">
      <c r="E8080" s="75"/>
    </row>
    <row r="8081" spans="5:5" x14ac:dyDescent="0.35">
      <c r="E8081" s="75"/>
    </row>
    <row r="8082" spans="5:5" x14ac:dyDescent="0.35">
      <c r="E8082" s="75"/>
    </row>
    <row r="8083" spans="5:5" x14ac:dyDescent="0.35">
      <c r="E8083" s="75"/>
    </row>
    <row r="8084" spans="5:5" x14ac:dyDescent="0.35">
      <c r="E8084" s="75"/>
    </row>
    <row r="8085" spans="5:5" x14ac:dyDescent="0.35">
      <c r="E8085" s="75"/>
    </row>
    <row r="8086" spans="5:5" x14ac:dyDescent="0.35">
      <c r="E8086" s="75"/>
    </row>
    <row r="8087" spans="5:5" x14ac:dyDescent="0.35">
      <c r="E8087" s="75"/>
    </row>
    <row r="8088" spans="5:5" x14ac:dyDescent="0.35">
      <c r="E8088" s="75"/>
    </row>
    <row r="8089" spans="5:5" x14ac:dyDescent="0.35">
      <c r="E8089" s="75"/>
    </row>
    <row r="8090" spans="5:5" x14ac:dyDescent="0.35">
      <c r="E8090" s="75"/>
    </row>
    <row r="8091" spans="5:5" x14ac:dyDescent="0.35">
      <c r="E8091" s="75"/>
    </row>
    <row r="8092" spans="5:5" x14ac:dyDescent="0.35">
      <c r="E8092" s="75"/>
    </row>
    <row r="8093" spans="5:5" x14ac:dyDescent="0.35">
      <c r="E8093" s="75"/>
    </row>
    <row r="8094" spans="5:5" x14ac:dyDescent="0.35">
      <c r="E8094" s="75"/>
    </row>
    <row r="8095" spans="5:5" x14ac:dyDescent="0.35">
      <c r="E8095" s="75"/>
    </row>
    <row r="8096" spans="5:5" x14ac:dyDescent="0.35">
      <c r="E8096" s="75"/>
    </row>
    <row r="8097" spans="5:5" x14ac:dyDescent="0.35">
      <c r="E8097" s="75"/>
    </row>
    <row r="8098" spans="5:5" x14ac:dyDescent="0.35">
      <c r="E8098" s="75"/>
    </row>
    <row r="8099" spans="5:5" x14ac:dyDescent="0.35">
      <c r="E8099" s="75"/>
    </row>
    <row r="8100" spans="5:5" x14ac:dyDescent="0.35">
      <c r="E8100" s="75"/>
    </row>
    <row r="8101" spans="5:5" x14ac:dyDescent="0.35">
      <c r="E8101" s="75"/>
    </row>
    <row r="8102" spans="5:5" x14ac:dyDescent="0.35">
      <c r="E8102" s="75"/>
    </row>
    <row r="8103" spans="5:5" x14ac:dyDescent="0.35">
      <c r="E8103" s="75"/>
    </row>
    <row r="8104" spans="5:5" x14ac:dyDescent="0.35">
      <c r="E8104" s="75"/>
    </row>
    <row r="8105" spans="5:5" x14ac:dyDescent="0.35">
      <c r="E8105" s="75"/>
    </row>
    <row r="8106" spans="5:5" x14ac:dyDescent="0.35">
      <c r="E8106" s="75"/>
    </row>
    <row r="8107" spans="5:5" x14ac:dyDescent="0.35">
      <c r="E8107" s="75"/>
    </row>
    <row r="8108" spans="5:5" x14ac:dyDescent="0.35">
      <c r="E8108" s="75"/>
    </row>
    <row r="8109" spans="5:5" x14ac:dyDescent="0.35">
      <c r="E8109" s="75"/>
    </row>
    <row r="8110" spans="5:5" x14ac:dyDescent="0.35">
      <c r="E8110" s="75"/>
    </row>
    <row r="8111" spans="5:5" x14ac:dyDescent="0.35">
      <c r="E8111" s="75"/>
    </row>
    <row r="8112" spans="5:5" x14ac:dyDescent="0.35">
      <c r="E8112" s="75"/>
    </row>
    <row r="8113" spans="5:5" x14ac:dyDescent="0.35">
      <c r="E8113" s="75"/>
    </row>
    <row r="8114" spans="5:5" x14ac:dyDescent="0.35">
      <c r="E8114" s="75"/>
    </row>
    <row r="8115" spans="5:5" x14ac:dyDescent="0.35">
      <c r="E8115" s="75"/>
    </row>
    <row r="8116" spans="5:5" x14ac:dyDescent="0.35">
      <c r="E8116" s="75"/>
    </row>
    <row r="8117" spans="5:5" x14ac:dyDescent="0.35">
      <c r="E8117" s="75"/>
    </row>
    <row r="8118" spans="5:5" x14ac:dyDescent="0.35">
      <c r="E8118" s="75"/>
    </row>
    <row r="8119" spans="5:5" x14ac:dyDescent="0.35">
      <c r="E8119" s="75"/>
    </row>
    <row r="8120" spans="5:5" x14ac:dyDescent="0.35">
      <c r="E8120" s="75"/>
    </row>
    <row r="8121" spans="5:5" x14ac:dyDescent="0.35">
      <c r="E8121" s="75"/>
    </row>
    <row r="8122" spans="5:5" x14ac:dyDescent="0.35">
      <c r="E8122" s="75"/>
    </row>
    <row r="8123" spans="5:5" x14ac:dyDescent="0.35">
      <c r="E8123" s="75"/>
    </row>
    <row r="8124" spans="5:5" x14ac:dyDescent="0.35">
      <c r="E8124" s="75"/>
    </row>
    <row r="8125" spans="5:5" x14ac:dyDescent="0.35">
      <c r="E8125" s="75"/>
    </row>
    <row r="8126" spans="5:5" x14ac:dyDescent="0.35">
      <c r="E8126" s="75"/>
    </row>
    <row r="8127" spans="5:5" x14ac:dyDescent="0.35">
      <c r="E8127" s="75"/>
    </row>
    <row r="8128" spans="5:5" x14ac:dyDescent="0.35">
      <c r="E8128" s="75"/>
    </row>
    <row r="8129" spans="5:5" x14ac:dyDescent="0.35">
      <c r="E8129" s="75"/>
    </row>
    <row r="8130" spans="5:5" x14ac:dyDescent="0.35">
      <c r="E8130" s="75"/>
    </row>
    <row r="8131" spans="5:5" x14ac:dyDescent="0.35">
      <c r="E8131" s="75"/>
    </row>
    <row r="8132" spans="5:5" x14ac:dyDescent="0.35">
      <c r="E8132" s="75"/>
    </row>
    <row r="8133" spans="5:5" x14ac:dyDescent="0.35">
      <c r="E8133" s="75"/>
    </row>
    <row r="8134" spans="5:5" x14ac:dyDescent="0.35">
      <c r="E8134" s="75"/>
    </row>
    <row r="8135" spans="5:5" x14ac:dyDescent="0.35">
      <c r="E8135" s="75"/>
    </row>
    <row r="8136" spans="5:5" x14ac:dyDescent="0.35">
      <c r="E8136" s="75"/>
    </row>
    <row r="8137" spans="5:5" x14ac:dyDescent="0.35">
      <c r="E8137" s="75"/>
    </row>
    <row r="8138" spans="5:5" x14ac:dyDescent="0.35">
      <c r="E8138" s="75"/>
    </row>
    <row r="8139" spans="5:5" x14ac:dyDescent="0.35">
      <c r="E8139" s="75"/>
    </row>
    <row r="8140" spans="5:5" x14ac:dyDescent="0.35">
      <c r="E8140" s="75"/>
    </row>
    <row r="8141" spans="5:5" x14ac:dyDescent="0.35">
      <c r="E8141" s="75"/>
    </row>
    <row r="8142" spans="5:5" x14ac:dyDescent="0.35">
      <c r="E8142" s="75"/>
    </row>
    <row r="8143" spans="5:5" x14ac:dyDescent="0.35">
      <c r="E8143" s="75"/>
    </row>
    <row r="8144" spans="5:5" x14ac:dyDescent="0.35">
      <c r="E8144" s="75"/>
    </row>
    <row r="8145" spans="5:5" x14ac:dyDescent="0.35">
      <c r="E8145" s="75"/>
    </row>
    <row r="8146" spans="5:5" x14ac:dyDescent="0.35">
      <c r="E8146" s="75"/>
    </row>
    <row r="8147" spans="5:5" x14ac:dyDescent="0.35">
      <c r="E8147" s="75"/>
    </row>
    <row r="8148" spans="5:5" x14ac:dyDescent="0.35">
      <c r="E8148" s="75"/>
    </row>
    <row r="8149" spans="5:5" x14ac:dyDescent="0.35">
      <c r="E8149" s="75"/>
    </row>
    <row r="8150" spans="5:5" x14ac:dyDescent="0.35">
      <c r="E8150" s="75"/>
    </row>
    <row r="8151" spans="5:5" x14ac:dyDescent="0.35">
      <c r="E8151" s="75"/>
    </row>
    <row r="8152" spans="5:5" x14ac:dyDescent="0.35">
      <c r="E8152" s="75"/>
    </row>
    <row r="8153" spans="5:5" x14ac:dyDescent="0.35">
      <c r="E8153" s="75"/>
    </row>
    <row r="8154" spans="5:5" x14ac:dyDescent="0.35">
      <c r="E8154" s="75"/>
    </row>
    <row r="8155" spans="5:5" x14ac:dyDescent="0.35">
      <c r="E8155" s="75"/>
    </row>
    <row r="8156" spans="5:5" x14ac:dyDescent="0.35">
      <c r="E8156" s="75"/>
    </row>
    <row r="8157" spans="5:5" x14ac:dyDescent="0.35">
      <c r="E8157" s="75"/>
    </row>
    <row r="8158" spans="5:5" x14ac:dyDescent="0.35">
      <c r="E8158" s="75"/>
    </row>
    <row r="8159" spans="5:5" x14ac:dyDescent="0.35">
      <c r="E8159" s="75"/>
    </row>
    <row r="8160" spans="5:5" x14ac:dyDescent="0.35">
      <c r="E8160" s="75"/>
    </row>
    <row r="8161" spans="5:5" x14ac:dyDescent="0.35">
      <c r="E8161" s="75"/>
    </row>
    <row r="8162" spans="5:5" x14ac:dyDescent="0.35">
      <c r="E8162" s="75"/>
    </row>
    <row r="8163" spans="5:5" x14ac:dyDescent="0.35">
      <c r="E8163" s="75"/>
    </row>
    <row r="8164" spans="5:5" x14ac:dyDescent="0.35">
      <c r="E8164" s="75"/>
    </row>
    <row r="8165" spans="5:5" x14ac:dyDescent="0.35">
      <c r="E8165" s="75"/>
    </row>
    <row r="8166" spans="5:5" x14ac:dyDescent="0.35">
      <c r="E8166" s="75"/>
    </row>
    <row r="8167" spans="5:5" x14ac:dyDescent="0.35">
      <c r="E8167" s="75"/>
    </row>
    <row r="8168" spans="5:5" x14ac:dyDescent="0.35">
      <c r="E8168" s="75"/>
    </row>
    <row r="8169" spans="5:5" x14ac:dyDescent="0.35">
      <c r="E8169" s="75"/>
    </row>
    <row r="8170" spans="5:5" x14ac:dyDescent="0.35">
      <c r="E8170" s="75"/>
    </row>
    <row r="8171" spans="5:5" x14ac:dyDescent="0.35">
      <c r="E8171" s="75"/>
    </row>
    <row r="8172" spans="5:5" x14ac:dyDescent="0.35">
      <c r="E8172" s="75"/>
    </row>
    <row r="8173" spans="5:5" x14ac:dyDescent="0.35">
      <c r="E8173" s="75"/>
    </row>
    <row r="8174" spans="5:5" x14ac:dyDescent="0.35">
      <c r="E8174" s="75"/>
    </row>
    <row r="8175" spans="5:5" x14ac:dyDescent="0.35">
      <c r="E8175" s="75"/>
    </row>
    <row r="8176" spans="5:5" x14ac:dyDescent="0.35">
      <c r="E8176" s="75"/>
    </row>
    <row r="8177" spans="5:5" x14ac:dyDescent="0.35">
      <c r="E8177" s="75"/>
    </row>
    <row r="8178" spans="5:5" x14ac:dyDescent="0.35">
      <c r="E8178" s="75"/>
    </row>
    <row r="8179" spans="5:5" x14ac:dyDescent="0.35">
      <c r="E8179" s="75"/>
    </row>
    <row r="8180" spans="5:5" x14ac:dyDescent="0.35">
      <c r="E8180" s="75"/>
    </row>
    <row r="8181" spans="5:5" x14ac:dyDescent="0.35">
      <c r="E8181" s="75"/>
    </row>
    <row r="8182" spans="5:5" x14ac:dyDescent="0.35">
      <c r="E8182" s="75"/>
    </row>
    <row r="8183" spans="5:5" x14ac:dyDescent="0.35">
      <c r="E8183" s="75"/>
    </row>
    <row r="8184" spans="5:5" x14ac:dyDescent="0.35">
      <c r="E8184" s="75"/>
    </row>
    <row r="8185" spans="5:5" x14ac:dyDescent="0.35">
      <c r="E8185" s="75"/>
    </row>
    <row r="8186" spans="5:5" x14ac:dyDescent="0.35">
      <c r="E8186" s="75"/>
    </row>
    <row r="8187" spans="5:5" x14ac:dyDescent="0.35">
      <c r="E8187" s="75"/>
    </row>
    <row r="8188" spans="5:5" x14ac:dyDescent="0.35">
      <c r="E8188" s="75"/>
    </row>
    <row r="8189" spans="5:5" x14ac:dyDescent="0.35">
      <c r="E8189" s="75"/>
    </row>
    <row r="8190" spans="5:5" x14ac:dyDescent="0.35">
      <c r="E8190" s="75"/>
    </row>
    <row r="8191" spans="5:5" x14ac:dyDescent="0.35">
      <c r="E8191" s="75"/>
    </row>
    <row r="8192" spans="5:5" x14ac:dyDescent="0.35">
      <c r="E8192" s="75"/>
    </row>
    <row r="8193" spans="5:5" x14ac:dyDescent="0.35">
      <c r="E8193" s="75"/>
    </row>
    <row r="8194" spans="5:5" x14ac:dyDescent="0.35">
      <c r="E8194" s="75"/>
    </row>
    <row r="8195" spans="5:5" x14ac:dyDescent="0.35">
      <c r="E8195" s="75"/>
    </row>
    <row r="8196" spans="5:5" x14ac:dyDescent="0.35">
      <c r="E8196" s="75"/>
    </row>
    <row r="8197" spans="5:5" x14ac:dyDescent="0.35">
      <c r="E8197" s="75"/>
    </row>
    <row r="8198" spans="5:5" x14ac:dyDescent="0.35">
      <c r="E8198" s="75"/>
    </row>
    <row r="8199" spans="5:5" x14ac:dyDescent="0.35">
      <c r="E8199" s="75"/>
    </row>
    <row r="8200" spans="5:5" x14ac:dyDescent="0.35">
      <c r="E8200" s="75"/>
    </row>
    <row r="8201" spans="5:5" x14ac:dyDescent="0.35">
      <c r="E8201" s="75"/>
    </row>
    <row r="8202" spans="5:5" x14ac:dyDescent="0.35">
      <c r="E8202" s="75"/>
    </row>
    <row r="8203" spans="5:5" x14ac:dyDescent="0.35">
      <c r="E8203" s="75"/>
    </row>
    <row r="8204" spans="5:5" x14ac:dyDescent="0.35">
      <c r="E8204" s="75"/>
    </row>
    <row r="8205" spans="5:5" x14ac:dyDescent="0.35">
      <c r="E8205" s="75"/>
    </row>
    <row r="8206" spans="5:5" x14ac:dyDescent="0.35">
      <c r="E8206" s="75"/>
    </row>
    <row r="8207" spans="5:5" x14ac:dyDescent="0.35">
      <c r="E8207" s="75"/>
    </row>
    <row r="8208" spans="5:5" x14ac:dyDescent="0.35">
      <c r="E8208" s="75"/>
    </row>
    <row r="8209" spans="5:5" x14ac:dyDescent="0.35">
      <c r="E8209" s="75"/>
    </row>
    <row r="8210" spans="5:5" x14ac:dyDescent="0.35">
      <c r="E8210" s="75"/>
    </row>
    <row r="8211" spans="5:5" x14ac:dyDescent="0.35">
      <c r="E8211" s="75"/>
    </row>
    <row r="8212" spans="5:5" x14ac:dyDescent="0.35">
      <c r="E8212" s="75"/>
    </row>
    <row r="8213" spans="5:5" x14ac:dyDescent="0.35">
      <c r="E8213" s="75"/>
    </row>
    <row r="8214" spans="5:5" x14ac:dyDescent="0.35">
      <c r="E8214" s="75"/>
    </row>
    <row r="8215" spans="5:5" x14ac:dyDescent="0.35">
      <c r="E8215" s="75"/>
    </row>
    <row r="8216" spans="5:5" x14ac:dyDescent="0.35">
      <c r="E8216" s="75"/>
    </row>
    <row r="8217" spans="5:5" x14ac:dyDescent="0.35">
      <c r="E8217" s="75"/>
    </row>
    <row r="8218" spans="5:5" x14ac:dyDescent="0.35">
      <c r="E8218" s="75"/>
    </row>
    <row r="8219" spans="5:5" x14ac:dyDescent="0.35">
      <c r="E8219" s="75"/>
    </row>
    <row r="8220" spans="5:5" x14ac:dyDescent="0.35">
      <c r="E8220" s="75"/>
    </row>
    <row r="8221" spans="5:5" x14ac:dyDescent="0.35">
      <c r="E8221" s="75"/>
    </row>
    <row r="8222" spans="5:5" x14ac:dyDescent="0.35">
      <c r="E8222" s="75"/>
    </row>
    <row r="8223" spans="5:5" x14ac:dyDescent="0.35">
      <c r="E8223" s="75"/>
    </row>
    <row r="8224" spans="5:5" x14ac:dyDescent="0.35">
      <c r="E8224" s="75"/>
    </row>
    <row r="8225" spans="5:5" x14ac:dyDescent="0.35">
      <c r="E8225" s="75"/>
    </row>
    <row r="8226" spans="5:5" x14ac:dyDescent="0.35">
      <c r="E8226" s="75"/>
    </row>
    <row r="8227" spans="5:5" x14ac:dyDescent="0.35">
      <c r="E8227" s="75"/>
    </row>
    <row r="8228" spans="5:5" x14ac:dyDescent="0.35">
      <c r="E8228" s="75"/>
    </row>
    <row r="8229" spans="5:5" x14ac:dyDescent="0.35">
      <c r="E8229" s="75"/>
    </row>
    <row r="8230" spans="5:5" x14ac:dyDescent="0.35">
      <c r="E8230" s="75"/>
    </row>
    <row r="8231" spans="5:5" x14ac:dyDescent="0.35">
      <c r="E8231" s="75"/>
    </row>
    <row r="8232" spans="5:5" x14ac:dyDescent="0.35">
      <c r="E8232" s="75"/>
    </row>
    <row r="8233" spans="5:5" x14ac:dyDescent="0.35">
      <c r="E8233" s="75"/>
    </row>
    <row r="8234" spans="5:5" x14ac:dyDescent="0.35">
      <c r="E8234" s="75"/>
    </row>
    <row r="8235" spans="5:5" x14ac:dyDescent="0.35">
      <c r="E8235" s="75"/>
    </row>
    <row r="8236" spans="5:5" x14ac:dyDescent="0.35">
      <c r="E8236" s="75"/>
    </row>
    <row r="8237" spans="5:5" x14ac:dyDescent="0.35">
      <c r="E8237" s="75"/>
    </row>
    <row r="8238" spans="5:5" x14ac:dyDescent="0.35">
      <c r="E8238" s="75"/>
    </row>
    <row r="8239" spans="5:5" x14ac:dyDescent="0.35">
      <c r="E8239" s="75"/>
    </row>
    <row r="8240" spans="5:5" x14ac:dyDescent="0.35">
      <c r="E8240" s="75"/>
    </row>
    <row r="8241" spans="5:5" x14ac:dyDescent="0.35">
      <c r="E8241" s="75"/>
    </row>
    <row r="8242" spans="5:5" x14ac:dyDescent="0.35">
      <c r="E8242" s="75"/>
    </row>
    <row r="8243" spans="5:5" x14ac:dyDescent="0.35">
      <c r="E8243" s="75"/>
    </row>
    <row r="8244" spans="5:5" x14ac:dyDescent="0.35">
      <c r="E8244" s="75"/>
    </row>
    <row r="8245" spans="5:5" x14ac:dyDescent="0.35">
      <c r="E8245" s="75"/>
    </row>
    <row r="8246" spans="5:5" x14ac:dyDescent="0.35">
      <c r="E8246" s="75"/>
    </row>
    <row r="8247" spans="5:5" x14ac:dyDescent="0.35">
      <c r="E8247" s="75"/>
    </row>
    <row r="8248" spans="5:5" x14ac:dyDescent="0.35">
      <c r="E8248" s="75"/>
    </row>
    <row r="8249" spans="5:5" x14ac:dyDescent="0.35">
      <c r="E8249" s="75"/>
    </row>
    <row r="8250" spans="5:5" x14ac:dyDescent="0.35">
      <c r="E8250" s="75"/>
    </row>
    <row r="8251" spans="5:5" x14ac:dyDescent="0.35">
      <c r="E8251" s="75"/>
    </row>
    <row r="8252" spans="5:5" x14ac:dyDescent="0.35">
      <c r="E8252" s="75"/>
    </row>
    <row r="8253" spans="5:5" x14ac:dyDescent="0.35">
      <c r="E8253" s="75"/>
    </row>
    <row r="8254" spans="5:5" x14ac:dyDescent="0.35">
      <c r="E8254" s="75"/>
    </row>
    <row r="8255" spans="5:5" x14ac:dyDescent="0.35">
      <c r="E8255" s="75"/>
    </row>
    <row r="8256" spans="5:5" x14ac:dyDescent="0.35">
      <c r="E8256" s="75"/>
    </row>
    <row r="8257" spans="5:5" x14ac:dyDescent="0.35">
      <c r="E8257" s="75"/>
    </row>
    <row r="8258" spans="5:5" x14ac:dyDescent="0.35">
      <c r="E8258" s="75"/>
    </row>
    <row r="8259" spans="5:5" x14ac:dyDescent="0.35">
      <c r="E8259" s="75"/>
    </row>
    <row r="8260" spans="5:5" x14ac:dyDescent="0.35">
      <c r="E8260" s="75"/>
    </row>
    <row r="8261" spans="5:5" x14ac:dyDescent="0.35">
      <c r="E8261" s="75"/>
    </row>
    <row r="8262" spans="5:5" x14ac:dyDescent="0.35">
      <c r="E8262" s="75"/>
    </row>
    <row r="8263" spans="5:5" x14ac:dyDescent="0.35">
      <c r="E8263" s="75"/>
    </row>
    <row r="8264" spans="5:5" x14ac:dyDescent="0.35">
      <c r="E8264" s="75"/>
    </row>
    <row r="8265" spans="5:5" x14ac:dyDescent="0.35">
      <c r="E8265" s="75"/>
    </row>
    <row r="8266" spans="5:5" x14ac:dyDescent="0.35">
      <c r="E8266" s="75"/>
    </row>
    <row r="8267" spans="5:5" x14ac:dyDescent="0.35">
      <c r="E8267" s="75"/>
    </row>
    <row r="8268" spans="5:5" x14ac:dyDescent="0.35">
      <c r="E8268" s="75"/>
    </row>
    <row r="8269" spans="5:5" x14ac:dyDescent="0.35">
      <c r="E8269" s="75"/>
    </row>
    <row r="8270" spans="5:5" x14ac:dyDescent="0.35">
      <c r="E8270" s="75"/>
    </row>
    <row r="8271" spans="5:5" x14ac:dyDescent="0.35">
      <c r="E8271" s="75"/>
    </row>
    <row r="8272" spans="5:5" x14ac:dyDescent="0.35">
      <c r="E8272" s="75"/>
    </row>
    <row r="8273" spans="5:5" x14ac:dyDescent="0.35">
      <c r="E8273" s="75"/>
    </row>
    <row r="8274" spans="5:5" x14ac:dyDescent="0.35">
      <c r="E8274" s="75"/>
    </row>
    <row r="8275" spans="5:5" x14ac:dyDescent="0.35">
      <c r="E8275" s="75"/>
    </row>
    <row r="8276" spans="5:5" x14ac:dyDescent="0.35">
      <c r="E8276" s="75"/>
    </row>
    <row r="8277" spans="5:5" x14ac:dyDescent="0.35">
      <c r="E8277" s="75"/>
    </row>
    <row r="8278" spans="5:5" x14ac:dyDescent="0.35">
      <c r="E8278" s="75"/>
    </row>
    <row r="8279" spans="5:5" x14ac:dyDescent="0.35">
      <c r="E8279" s="75"/>
    </row>
    <row r="8280" spans="5:5" x14ac:dyDescent="0.35">
      <c r="E8280" s="75"/>
    </row>
    <row r="8281" spans="5:5" x14ac:dyDescent="0.35">
      <c r="E8281" s="75"/>
    </row>
    <row r="8282" spans="5:5" x14ac:dyDescent="0.35">
      <c r="E8282" s="75"/>
    </row>
    <row r="8283" spans="5:5" x14ac:dyDescent="0.35">
      <c r="E8283" s="75"/>
    </row>
    <row r="8284" spans="5:5" x14ac:dyDescent="0.35">
      <c r="E8284" s="75"/>
    </row>
    <row r="8285" spans="5:5" x14ac:dyDescent="0.35">
      <c r="E8285" s="75"/>
    </row>
    <row r="8286" spans="5:5" x14ac:dyDescent="0.35">
      <c r="E8286" s="75"/>
    </row>
    <row r="8287" spans="5:5" x14ac:dyDescent="0.35">
      <c r="E8287" s="75"/>
    </row>
    <row r="8288" spans="5:5" x14ac:dyDescent="0.35">
      <c r="E8288" s="75"/>
    </row>
    <row r="8289" spans="5:5" x14ac:dyDescent="0.35">
      <c r="E8289" s="75"/>
    </row>
    <row r="8290" spans="5:5" x14ac:dyDescent="0.35">
      <c r="E8290" s="75"/>
    </row>
    <row r="8291" spans="5:5" x14ac:dyDescent="0.35">
      <c r="E8291" s="75"/>
    </row>
    <row r="8292" spans="5:5" x14ac:dyDescent="0.35">
      <c r="E8292" s="75"/>
    </row>
    <row r="8293" spans="5:5" x14ac:dyDescent="0.35">
      <c r="E8293" s="75"/>
    </row>
    <row r="8294" spans="5:5" x14ac:dyDescent="0.35">
      <c r="E8294" s="75"/>
    </row>
    <row r="8295" spans="5:5" x14ac:dyDescent="0.35">
      <c r="E8295" s="75"/>
    </row>
    <row r="8296" spans="5:5" x14ac:dyDescent="0.35">
      <c r="E8296" s="75"/>
    </row>
    <row r="8297" spans="5:5" x14ac:dyDescent="0.35">
      <c r="E8297" s="75"/>
    </row>
    <row r="8298" spans="5:5" x14ac:dyDescent="0.35">
      <c r="E8298" s="75"/>
    </row>
    <row r="8299" spans="5:5" x14ac:dyDescent="0.35">
      <c r="E8299" s="75"/>
    </row>
    <row r="8300" spans="5:5" x14ac:dyDescent="0.35">
      <c r="E8300" s="75"/>
    </row>
    <row r="8301" spans="5:5" x14ac:dyDescent="0.35">
      <c r="E8301" s="75"/>
    </row>
    <row r="8302" spans="5:5" x14ac:dyDescent="0.35">
      <c r="E8302" s="75"/>
    </row>
    <row r="8303" spans="5:5" x14ac:dyDescent="0.35">
      <c r="E8303" s="75"/>
    </row>
    <row r="8304" spans="5:5" x14ac:dyDescent="0.35">
      <c r="E8304" s="75"/>
    </row>
    <row r="8305" spans="5:5" x14ac:dyDescent="0.35">
      <c r="E8305" s="75"/>
    </row>
    <row r="8306" spans="5:5" x14ac:dyDescent="0.35">
      <c r="E8306" s="75"/>
    </row>
    <row r="8307" spans="5:5" x14ac:dyDescent="0.35">
      <c r="E8307" s="75"/>
    </row>
    <row r="8308" spans="5:5" x14ac:dyDescent="0.35">
      <c r="E8308" s="75"/>
    </row>
    <row r="8309" spans="5:5" x14ac:dyDescent="0.35">
      <c r="E8309" s="75"/>
    </row>
    <row r="8310" spans="5:5" x14ac:dyDescent="0.35">
      <c r="E8310" s="75"/>
    </row>
    <row r="8311" spans="5:5" x14ac:dyDescent="0.35">
      <c r="E8311" s="75"/>
    </row>
    <row r="8312" spans="5:5" x14ac:dyDescent="0.35">
      <c r="E8312" s="75"/>
    </row>
    <row r="8313" spans="5:5" x14ac:dyDescent="0.35">
      <c r="E8313" s="75"/>
    </row>
    <row r="8314" spans="5:5" x14ac:dyDescent="0.35">
      <c r="E8314" s="75"/>
    </row>
    <row r="8315" spans="5:5" x14ac:dyDescent="0.35">
      <c r="E8315" s="75"/>
    </row>
    <row r="8316" spans="5:5" x14ac:dyDescent="0.35">
      <c r="E8316" s="75"/>
    </row>
    <row r="8317" spans="5:5" x14ac:dyDescent="0.35">
      <c r="E8317" s="75"/>
    </row>
    <row r="8318" spans="5:5" x14ac:dyDescent="0.35">
      <c r="E8318" s="75"/>
    </row>
    <row r="8319" spans="5:5" x14ac:dyDescent="0.35">
      <c r="E8319" s="75"/>
    </row>
    <row r="8320" spans="5:5" x14ac:dyDescent="0.35">
      <c r="E8320" s="75"/>
    </row>
    <row r="8321" spans="5:5" x14ac:dyDescent="0.35">
      <c r="E8321" s="75"/>
    </row>
    <row r="8322" spans="5:5" x14ac:dyDescent="0.35">
      <c r="E8322" s="75"/>
    </row>
    <row r="8323" spans="5:5" x14ac:dyDescent="0.35">
      <c r="E8323" s="75"/>
    </row>
    <row r="8324" spans="5:5" x14ac:dyDescent="0.35">
      <c r="E8324" s="75"/>
    </row>
    <row r="8325" spans="5:5" x14ac:dyDescent="0.35">
      <c r="E8325" s="75"/>
    </row>
    <row r="8326" spans="5:5" x14ac:dyDescent="0.35">
      <c r="E8326" s="75"/>
    </row>
    <row r="8327" spans="5:5" x14ac:dyDescent="0.35">
      <c r="E8327" s="75"/>
    </row>
    <row r="8328" spans="5:5" x14ac:dyDescent="0.35">
      <c r="E8328" s="75"/>
    </row>
    <row r="8329" spans="5:5" x14ac:dyDescent="0.35">
      <c r="E8329" s="75"/>
    </row>
    <row r="8330" spans="5:5" x14ac:dyDescent="0.35">
      <c r="E8330" s="75"/>
    </row>
    <row r="8331" spans="5:5" x14ac:dyDescent="0.35">
      <c r="E8331" s="75"/>
    </row>
    <row r="8332" spans="5:5" x14ac:dyDescent="0.35">
      <c r="E8332" s="75"/>
    </row>
    <row r="8333" spans="5:5" x14ac:dyDescent="0.35">
      <c r="E8333" s="75"/>
    </row>
    <row r="8334" spans="5:5" x14ac:dyDescent="0.35">
      <c r="E8334" s="75"/>
    </row>
    <row r="8335" spans="5:5" x14ac:dyDescent="0.35">
      <c r="E8335" s="75"/>
    </row>
    <row r="8336" spans="5:5" x14ac:dyDescent="0.35">
      <c r="E8336" s="75"/>
    </row>
    <row r="8337" spans="5:5" x14ac:dyDescent="0.35">
      <c r="E8337" s="75"/>
    </row>
    <row r="8338" spans="5:5" x14ac:dyDescent="0.35">
      <c r="E8338" s="75"/>
    </row>
    <row r="8339" spans="5:5" x14ac:dyDescent="0.35">
      <c r="E8339" s="75"/>
    </row>
    <row r="8340" spans="5:5" x14ac:dyDescent="0.35">
      <c r="E8340" s="75"/>
    </row>
    <row r="8341" spans="5:5" x14ac:dyDescent="0.35">
      <c r="E8341" s="75"/>
    </row>
    <row r="8342" spans="5:5" x14ac:dyDescent="0.35">
      <c r="E8342" s="75"/>
    </row>
    <row r="8343" spans="5:5" x14ac:dyDescent="0.35">
      <c r="E8343" s="75"/>
    </row>
    <row r="8344" spans="5:5" x14ac:dyDescent="0.35">
      <c r="E8344" s="75"/>
    </row>
    <row r="8345" spans="5:5" x14ac:dyDescent="0.35">
      <c r="E8345" s="75"/>
    </row>
    <row r="8346" spans="5:5" x14ac:dyDescent="0.35">
      <c r="E8346" s="75"/>
    </row>
    <row r="8347" spans="5:5" x14ac:dyDescent="0.35">
      <c r="E8347" s="75"/>
    </row>
    <row r="8348" spans="5:5" x14ac:dyDescent="0.35">
      <c r="E8348" s="75"/>
    </row>
    <row r="8349" spans="5:5" x14ac:dyDescent="0.35">
      <c r="E8349" s="75"/>
    </row>
    <row r="8350" spans="5:5" x14ac:dyDescent="0.35">
      <c r="E8350" s="75"/>
    </row>
    <row r="8351" spans="5:5" x14ac:dyDescent="0.35">
      <c r="E8351" s="75"/>
    </row>
    <row r="8352" spans="5:5" x14ac:dyDescent="0.35">
      <c r="E8352" s="75"/>
    </row>
    <row r="8353" spans="5:5" x14ac:dyDescent="0.35">
      <c r="E8353" s="75"/>
    </row>
    <row r="8354" spans="5:5" x14ac:dyDescent="0.35">
      <c r="E8354" s="75"/>
    </row>
    <row r="8355" spans="5:5" x14ac:dyDescent="0.35">
      <c r="E8355" s="75"/>
    </row>
    <row r="8356" spans="5:5" x14ac:dyDescent="0.35">
      <c r="E8356" s="75"/>
    </row>
    <row r="8357" spans="5:5" x14ac:dyDescent="0.35">
      <c r="E8357" s="75"/>
    </row>
    <row r="8358" spans="5:5" x14ac:dyDescent="0.35">
      <c r="E8358" s="75"/>
    </row>
    <row r="8359" spans="5:5" x14ac:dyDescent="0.35">
      <c r="E8359" s="75"/>
    </row>
    <row r="8360" spans="5:5" x14ac:dyDescent="0.35">
      <c r="E8360" s="75"/>
    </row>
    <row r="8361" spans="5:5" x14ac:dyDescent="0.35">
      <c r="E8361" s="75"/>
    </row>
    <row r="8362" spans="5:5" x14ac:dyDescent="0.35">
      <c r="E8362" s="75"/>
    </row>
    <row r="8363" spans="5:5" x14ac:dyDescent="0.35">
      <c r="E8363" s="75"/>
    </row>
    <row r="8364" spans="5:5" x14ac:dyDescent="0.35">
      <c r="E8364" s="75"/>
    </row>
    <row r="8365" spans="5:5" x14ac:dyDescent="0.35">
      <c r="E8365" s="75"/>
    </row>
    <row r="8366" spans="5:5" x14ac:dyDescent="0.35">
      <c r="E8366" s="75"/>
    </row>
    <row r="8367" spans="5:5" x14ac:dyDescent="0.35">
      <c r="E8367" s="75"/>
    </row>
    <row r="8368" spans="5:5" x14ac:dyDescent="0.35">
      <c r="E8368" s="75"/>
    </row>
    <row r="8369" spans="5:5" x14ac:dyDescent="0.35">
      <c r="E8369" s="75"/>
    </row>
    <row r="8370" spans="5:5" x14ac:dyDescent="0.35">
      <c r="E8370" s="75"/>
    </row>
    <row r="8371" spans="5:5" x14ac:dyDescent="0.35">
      <c r="E8371" s="75"/>
    </row>
    <row r="8372" spans="5:5" x14ac:dyDescent="0.35">
      <c r="E8372" s="75"/>
    </row>
    <row r="8373" spans="5:5" x14ac:dyDescent="0.35">
      <c r="E8373" s="75"/>
    </row>
    <row r="8374" spans="5:5" x14ac:dyDescent="0.35">
      <c r="E8374" s="75"/>
    </row>
    <row r="8375" spans="5:5" x14ac:dyDescent="0.35">
      <c r="E8375" s="75"/>
    </row>
    <row r="8376" spans="5:5" x14ac:dyDescent="0.35">
      <c r="E8376" s="75"/>
    </row>
    <row r="8377" spans="5:5" x14ac:dyDescent="0.35">
      <c r="E8377" s="75"/>
    </row>
    <row r="8378" spans="5:5" x14ac:dyDescent="0.35">
      <c r="E8378" s="75"/>
    </row>
    <row r="8379" spans="5:5" x14ac:dyDescent="0.35">
      <c r="E8379" s="75"/>
    </row>
    <row r="8380" spans="5:5" x14ac:dyDescent="0.35">
      <c r="E8380" s="75"/>
    </row>
    <row r="8381" spans="5:5" x14ac:dyDescent="0.35">
      <c r="E8381" s="75"/>
    </row>
    <row r="8382" spans="5:5" x14ac:dyDescent="0.35">
      <c r="E8382" s="75"/>
    </row>
    <row r="8383" spans="5:5" x14ac:dyDescent="0.35">
      <c r="E8383" s="75"/>
    </row>
    <row r="8384" spans="5:5" x14ac:dyDescent="0.35">
      <c r="E8384" s="75"/>
    </row>
    <row r="8385" spans="5:5" x14ac:dyDescent="0.35">
      <c r="E8385" s="75"/>
    </row>
    <row r="8386" spans="5:5" x14ac:dyDescent="0.35">
      <c r="E8386" s="75"/>
    </row>
    <row r="8387" spans="5:5" x14ac:dyDescent="0.35">
      <c r="E8387" s="75"/>
    </row>
    <row r="8388" spans="5:5" x14ac:dyDescent="0.35">
      <c r="E8388" s="75"/>
    </row>
    <row r="8389" spans="5:5" x14ac:dyDescent="0.35">
      <c r="E8389" s="75"/>
    </row>
    <row r="8390" spans="5:5" x14ac:dyDescent="0.35">
      <c r="E8390" s="75"/>
    </row>
    <row r="8391" spans="5:5" x14ac:dyDescent="0.35">
      <c r="E8391" s="75"/>
    </row>
    <row r="8392" spans="5:5" x14ac:dyDescent="0.35">
      <c r="E8392" s="75"/>
    </row>
    <row r="8393" spans="5:5" x14ac:dyDescent="0.35">
      <c r="E8393" s="75"/>
    </row>
    <row r="8394" spans="5:5" x14ac:dyDescent="0.35">
      <c r="E8394" s="75"/>
    </row>
    <row r="8395" spans="5:5" x14ac:dyDescent="0.35">
      <c r="E8395" s="75"/>
    </row>
    <row r="8396" spans="5:5" x14ac:dyDescent="0.35">
      <c r="E8396" s="75"/>
    </row>
    <row r="8397" spans="5:5" x14ac:dyDescent="0.35">
      <c r="E8397" s="75"/>
    </row>
    <row r="8398" spans="5:5" x14ac:dyDescent="0.35">
      <c r="E8398" s="75"/>
    </row>
    <row r="8399" spans="5:5" x14ac:dyDescent="0.35">
      <c r="E8399" s="75"/>
    </row>
    <row r="8400" spans="5:5" x14ac:dyDescent="0.35">
      <c r="E8400" s="75"/>
    </row>
    <row r="8401" spans="5:5" x14ac:dyDescent="0.35">
      <c r="E8401" s="75"/>
    </row>
    <row r="8402" spans="5:5" x14ac:dyDescent="0.35">
      <c r="E8402" s="75"/>
    </row>
    <row r="8403" spans="5:5" x14ac:dyDescent="0.35">
      <c r="E8403" s="75"/>
    </row>
    <row r="8404" spans="5:5" x14ac:dyDescent="0.35">
      <c r="E8404" s="75"/>
    </row>
    <row r="8405" spans="5:5" x14ac:dyDescent="0.35">
      <c r="E8405" s="75"/>
    </row>
    <row r="8406" spans="5:5" x14ac:dyDescent="0.35">
      <c r="E8406" s="75"/>
    </row>
    <row r="8407" spans="5:5" x14ac:dyDescent="0.35">
      <c r="E8407" s="75"/>
    </row>
    <row r="8408" spans="5:5" x14ac:dyDescent="0.35">
      <c r="E8408" s="75"/>
    </row>
    <row r="8409" spans="5:5" x14ac:dyDescent="0.35">
      <c r="E8409" s="75"/>
    </row>
    <row r="8410" spans="5:5" x14ac:dyDescent="0.35">
      <c r="E8410" s="75"/>
    </row>
    <row r="8411" spans="5:5" x14ac:dyDescent="0.35">
      <c r="E8411" s="75"/>
    </row>
    <row r="8412" spans="5:5" x14ac:dyDescent="0.35">
      <c r="E8412" s="75"/>
    </row>
    <row r="8413" spans="5:5" x14ac:dyDescent="0.35">
      <c r="E8413" s="75"/>
    </row>
    <row r="8414" spans="5:5" x14ac:dyDescent="0.35">
      <c r="E8414" s="75"/>
    </row>
    <row r="8415" spans="5:5" x14ac:dyDescent="0.35">
      <c r="E8415" s="75"/>
    </row>
    <row r="8416" spans="5:5" x14ac:dyDescent="0.35">
      <c r="E8416" s="75"/>
    </row>
    <row r="8417" spans="5:5" x14ac:dyDescent="0.35">
      <c r="E8417" s="75"/>
    </row>
    <row r="8418" spans="5:5" x14ac:dyDescent="0.35">
      <c r="E8418" s="75"/>
    </row>
    <row r="8419" spans="5:5" x14ac:dyDescent="0.35">
      <c r="E8419" s="75"/>
    </row>
    <row r="8420" spans="5:5" x14ac:dyDescent="0.35">
      <c r="E8420" s="75"/>
    </row>
    <row r="8421" spans="5:5" x14ac:dyDescent="0.35">
      <c r="E8421" s="75"/>
    </row>
    <row r="8422" spans="5:5" x14ac:dyDescent="0.35">
      <c r="E8422" s="75"/>
    </row>
    <row r="8423" spans="5:5" x14ac:dyDescent="0.35">
      <c r="E8423" s="75"/>
    </row>
    <row r="8424" spans="5:5" x14ac:dyDescent="0.35">
      <c r="E8424" s="75"/>
    </row>
    <row r="8425" spans="5:5" x14ac:dyDescent="0.35">
      <c r="E8425" s="75"/>
    </row>
    <row r="8426" spans="5:5" x14ac:dyDescent="0.35">
      <c r="E8426" s="75"/>
    </row>
    <row r="8427" spans="5:5" x14ac:dyDescent="0.35">
      <c r="E8427" s="75"/>
    </row>
    <row r="8428" spans="5:5" x14ac:dyDescent="0.35">
      <c r="E8428" s="75"/>
    </row>
    <row r="8429" spans="5:5" x14ac:dyDescent="0.35">
      <c r="E8429" s="75"/>
    </row>
    <row r="8430" spans="5:5" x14ac:dyDescent="0.35">
      <c r="E8430" s="75"/>
    </row>
    <row r="8431" spans="5:5" x14ac:dyDescent="0.35">
      <c r="E8431" s="75"/>
    </row>
    <row r="8432" spans="5:5" x14ac:dyDescent="0.35">
      <c r="E8432" s="75"/>
    </row>
    <row r="8433" spans="5:5" x14ac:dyDescent="0.35">
      <c r="E8433" s="75"/>
    </row>
    <row r="8434" spans="5:5" x14ac:dyDescent="0.35">
      <c r="E8434" s="75"/>
    </row>
    <row r="8435" spans="5:5" x14ac:dyDescent="0.35">
      <c r="E8435" s="75"/>
    </row>
    <row r="8436" spans="5:5" x14ac:dyDescent="0.35">
      <c r="E8436" s="75"/>
    </row>
    <row r="8437" spans="5:5" x14ac:dyDescent="0.35">
      <c r="E8437" s="75"/>
    </row>
    <row r="8438" spans="5:5" x14ac:dyDescent="0.35">
      <c r="E8438" s="75"/>
    </row>
    <row r="8439" spans="5:5" x14ac:dyDescent="0.35">
      <c r="E8439" s="75"/>
    </row>
    <row r="8440" spans="5:5" x14ac:dyDescent="0.35">
      <c r="E8440" s="75"/>
    </row>
    <row r="8441" spans="5:5" x14ac:dyDescent="0.35">
      <c r="E8441" s="75"/>
    </row>
    <row r="8442" spans="5:5" x14ac:dyDescent="0.35">
      <c r="E8442" s="75"/>
    </row>
    <row r="8443" spans="5:5" x14ac:dyDescent="0.35">
      <c r="E8443" s="75"/>
    </row>
    <row r="8444" spans="5:5" x14ac:dyDescent="0.35">
      <c r="E8444" s="75"/>
    </row>
    <row r="8445" spans="5:5" x14ac:dyDescent="0.35">
      <c r="E8445" s="75"/>
    </row>
    <row r="8446" spans="5:5" x14ac:dyDescent="0.35">
      <c r="E8446" s="75"/>
    </row>
    <row r="8447" spans="5:5" x14ac:dyDescent="0.35">
      <c r="E8447" s="75"/>
    </row>
    <row r="8448" spans="5:5" x14ac:dyDescent="0.35">
      <c r="E8448" s="75"/>
    </row>
    <row r="8449" spans="5:5" x14ac:dyDescent="0.35">
      <c r="E8449" s="75"/>
    </row>
    <row r="8450" spans="5:5" x14ac:dyDescent="0.35">
      <c r="E8450" s="75"/>
    </row>
    <row r="8451" spans="5:5" x14ac:dyDescent="0.35">
      <c r="E8451" s="75"/>
    </row>
    <row r="8452" spans="5:5" x14ac:dyDescent="0.35">
      <c r="E8452" s="75"/>
    </row>
    <row r="8453" spans="5:5" x14ac:dyDescent="0.35">
      <c r="E8453" s="75"/>
    </row>
    <row r="8454" spans="5:5" x14ac:dyDescent="0.35">
      <c r="E8454" s="75"/>
    </row>
    <row r="8455" spans="5:5" x14ac:dyDescent="0.35">
      <c r="E8455" s="75"/>
    </row>
    <row r="8456" spans="5:5" x14ac:dyDescent="0.35">
      <c r="E8456" s="75"/>
    </row>
    <row r="8457" spans="5:5" x14ac:dyDescent="0.35">
      <c r="E8457" s="75"/>
    </row>
    <row r="8458" spans="5:5" x14ac:dyDescent="0.35">
      <c r="E8458" s="75"/>
    </row>
    <row r="8459" spans="5:5" x14ac:dyDescent="0.35">
      <c r="E8459" s="75"/>
    </row>
    <row r="8460" spans="5:5" x14ac:dyDescent="0.35">
      <c r="E8460" s="75"/>
    </row>
    <row r="8461" spans="5:5" x14ac:dyDescent="0.35">
      <c r="E8461" s="75"/>
    </row>
    <row r="8462" spans="5:5" x14ac:dyDescent="0.35">
      <c r="E8462" s="75"/>
    </row>
    <row r="8463" spans="5:5" x14ac:dyDescent="0.35">
      <c r="E8463" s="75"/>
    </row>
    <row r="8464" spans="5:5" x14ac:dyDescent="0.35">
      <c r="E8464" s="75"/>
    </row>
    <row r="8465" spans="5:5" x14ac:dyDescent="0.35">
      <c r="E8465" s="75"/>
    </row>
    <row r="8466" spans="5:5" x14ac:dyDescent="0.35">
      <c r="E8466" s="75"/>
    </row>
    <row r="8467" spans="5:5" x14ac:dyDescent="0.35">
      <c r="E8467" s="75"/>
    </row>
    <row r="8468" spans="5:5" x14ac:dyDescent="0.35">
      <c r="E8468" s="75"/>
    </row>
    <row r="8469" spans="5:5" x14ac:dyDescent="0.35">
      <c r="E8469" s="75"/>
    </row>
    <row r="8470" spans="5:5" x14ac:dyDescent="0.35">
      <c r="E8470" s="75"/>
    </row>
    <row r="8471" spans="5:5" x14ac:dyDescent="0.35">
      <c r="E8471" s="75"/>
    </row>
    <row r="8472" spans="5:5" x14ac:dyDescent="0.35">
      <c r="E8472" s="75"/>
    </row>
    <row r="8473" spans="5:5" x14ac:dyDescent="0.35">
      <c r="E8473" s="75"/>
    </row>
    <row r="8474" spans="5:5" x14ac:dyDescent="0.35">
      <c r="E8474" s="75"/>
    </row>
    <row r="8475" spans="5:5" x14ac:dyDescent="0.35">
      <c r="E8475" s="75"/>
    </row>
    <row r="8476" spans="5:5" x14ac:dyDescent="0.35">
      <c r="E8476" s="75"/>
    </row>
    <row r="8477" spans="5:5" x14ac:dyDescent="0.35">
      <c r="E8477" s="75"/>
    </row>
    <row r="8478" spans="5:5" x14ac:dyDescent="0.35">
      <c r="E8478" s="75"/>
    </row>
    <row r="8479" spans="5:5" x14ac:dyDescent="0.35">
      <c r="E8479" s="75"/>
    </row>
    <row r="8480" spans="5:5" x14ac:dyDescent="0.35">
      <c r="E8480" s="75"/>
    </row>
    <row r="8481" spans="5:5" x14ac:dyDescent="0.35">
      <c r="E8481" s="75"/>
    </row>
    <row r="8482" spans="5:5" x14ac:dyDescent="0.35">
      <c r="E8482" s="75"/>
    </row>
    <row r="8483" spans="5:5" x14ac:dyDescent="0.35">
      <c r="E8483" s="75"/>
    </row>
    <row r="8484" spans="5:5" x14ac:dyDescent="0.35">
      <c r="E8484" s="75"/>
    </row>
    <row r="8485" spans="5:5" x14ac:dyDescent="0.35">
      <c r="E8485" s="75"/>
    </row>
    <row r="8486" spans="5:5" x14ac:dyDescent="0.35">
      <c r="E8486" s="75"/>
    </row>
    <row r="8487" spans="5:5" x14ac:dyDescent="0.35">
      <c r="E8487" s="75"/>
    </row>
    <row r="8488" spans="5:5" x14ac:dyDescent="0.35">
      <c r="E8488" s="75"/>
    </row>
    <row r="8489" spans="5:5" x14ac:dyDescent="0.35">
      <c r="E8489" s="75"/>
    </row>
    <row r="8490" spans="5:5" x14ac:dyDescent="0.35">
      <c r="E8490" s="75"/>
    </row>
    <row r="8491" spans="5:5" x14ac:dyDescent="0.35">
      <c r="E8491" s="75"/>
    </row>
    <row r="8492" spans="5:5" x14ac:dyDescent="0.35">
      <c r="E8492" s="75"/>
    </row>
    <row r="8493" spans="5:5" x14ac:dyDescent="0.35">
      <c r="E8493" s="75"/>
    </row>
    <row r="8494" spans="5:5" x14ac:dyDescent="0.35">
      <c r="E8494" s="75"/>
    </row>
    <row r="8495" spans="5:5" x14ac:dyDescent="0.35">
      <c r="E8495" s="75"/>
    </row>
    <row r="8496" spans="5:5" x14ac:dyDescent="0.35">
      <c r="E8496" s="75"/>
    </row>
    <row r="8497" spans="5:5" x14ac:dyDescent="0.35">
      <c r="E8497" s="75"/>
    </row>
    <row r="8498" spans="5:5" x14ac:dyDescent="0.35">
      <c r="E8498" s="75"/>
    </row>
    <row r="8499" spans="5:5" x14ac:dyDescent="0.35">
      <c r="E8499" s="75"/>
    </row>
    <row r="8500" spans="5:5" x14ac:dyDescent="0.35">
      <c r="E8500" s="75"/>
    </row>
    <row r="8501" spans="5:5" x14ac:dyDescent="0.35">
      <c r="E8501" s="75"/>
    </row>
    <row r="8502" spans="5:5" x14ac:dyDescent="0.35">
      <c r="E8502" s="75"/>
    </row>
    <row r="8503" spans="5:5" x14ac:dyDescent="0.35">
      <c r="E8503" s="75"/>
    </row>
    <row r="8504" spans="5:5" x14ac:dyDescent="0.35">
      <c r="E8504" s="75"/>
    </row>
    <row r="8505" spans="5:5" x14ac:dyDescent="0.35">
      <c r="E8505" s="75"/>
    </row>
    <row r="8506" spans="5:5" x14ac:dyDescent="0.35">
      <c r="E8506" s="75"/>
    </row>
    <row r="8507" spans="5:5" x14ac:dyDescent="0.35">
      <c r="E8507" s="75"/>
    </row>
    <row r="8508" spans="5:5" x14ac:dyDescent="0.35">
      <c r="E8508" s="75"/>
    </row>
    <row r="8509" spans="5:5" x14ac:dyDescent="0.35">
      <c r="E8509" s="75"/>
    </row>
    <row r="8510" spans="5:5" x14ac:dyDescent="0.35">
      <c r="E8510" s="75"/>
    </row>
    <row r="8511" spans="5:5" x14ac:dyDescent="0.35">
      <c r="E8511" s="75"/>
    </row>
    <row r="8512" spans="5:5" x14ac:dyDescent="0.35">
      <c r="E8512" s="75"/>
    </row>
    <row r="8513" spans="5:5" x14ac:dyDescent="0.35">
      <c r="E8513" s="75"/>
    </row>
    <row r="8514" spans="5:5" x14ac:dyDescent="0.35">
      <c r="E8514" s="75"/>
    </row>
    <row r="8515" spans="5:5" x14ac:dyDescent="0.35">
      <c r="E8515" s="75"/>
    </row>
    <row r="8516" spans="5:5" x14ac:dyDescent="0.35">
      <c r="E8516" s="75"/>
    </row>
    <row r="8517" spans="5:5" x14ac:dyDescent="0.35">
      <c r="E8517" s="75"/>
    </row>
    <row r="8518" spans="5:5" x14ac:dyDescent="0.35">
      <c r="E8518" s="75"/>
    </row>
    <row r="8519" spans="5:5" x14ac:dyDescent="0.35">
      <c r="E8519" s="75"/>
    </row>
    <row r="8520" spans="5:5" x14ac:dyDescent="0.35">
      <c r="E8520" s="75"/>
    </row>
    <row r="8521" spans="5:5" x14ac:dyDescent="0.35">
      <c r="E8521" s="75"/>
    </row>
    <row r="8522" spans="5:5" x14ac:dyDescent="0.35">
      <c r="E8522" s="75"/>
    </row>
    <row r="8523" spans="5:5" x14ac:dyDescent="0.35">
      <c r="E8523" s="75"/>
    </row>
    <row r="8524" spans="5:5" x14ac:dyDescent="0.35">
      <c r="E8524" s="75"/>
    </row>
    <row r="8525" spans="5:5" x14ac:dyDescent="0.35">
      <c r="E8525" s="75"/>
    </row>
    <row r="8526" spans="5:5" x14ac:dyDescent="0.35">
      <c r="E8526" s="75"/>
    </row>
    <row r="8527" spans="5:5" x14ac:dyDescent="0.35">
      <c r="E8527" s="75"/>
    </row>
    <row r="8528" spans="5:5" x14ac:dyDescent="0.35">
      <c r="E8528" s="75"/>
    </row>
    <row r="8529" spans="5:5" x14ac:dyDescent="0.35">
      <c r="E8529" s="75"/>
    </row>
    <row r="8530" spans="5:5" x14ac:dyDescent="0.35">
      <c r="E8530" s="75"/>
    </row>
    <row r="8531" spans="5:5" x14ac:dyDescent="0.35">
      <c r="E8531" s="75"/>
    </row>
    <row r="8532" spans="5:5" x14ac:dyDescent="0.35">
      <c r="E8532" s="75"/>
    </row>
    <row r="8533" spans="5:5" x14ac:dyDescent="0.35">
      <c r="E8533" s="75"/>
    </row>
    <row r="8534" spans="5:5" x14ac:dyDescent="0.35">
      <c r="E8534" s="75"/>
    </row>
    <row r="8535" spans="5:5" x14ac:dyDescent="0.35">
      <c r="E8535" s="75"/>
    </row>
    <row r="8536" spans="5:5" x14ac:dyDescent="0.35">
      <c r="E8536" s="75"/>
    </row>
    <row r="8537" spans="5:5" x14ac:dyDescent="0.35">
      <c r="E8537" s="75"/>
    </row>
    <row r="8538" spans="5:5" x14ac:dyDescent="0.35">
      <c r="E8538" s="75"/>
    </row>
    <row r="8539" spans="5:5" x14ac:dyDescent="0.35">
      <c r="E8539" s="75"/>
    </row>
    <row r="8540" spans="5:5" x14ac:dyDescent="0.35">
      <c r="E8540" s="75"/>
    </row>
    <row r="8541" spans="5:5" x14ac:dyDescent="0.35">
      <c r="E8541" s="75"/>
    </row>
    <row r="8542" spans="5:5" x14ac:dyDescent="0.35">
      <c r="E8542" s="75"/>
    </row>
    <row r="8543" spans="5:5" x14ac:dyDescent="0.35">
      <c r="E8543" s="75"/>
    </row>
    <row r="8544" spans="5:5" x14ac:dyDescent="0.35">
      <c r="E8544" s="75"/>
    </row>
    <row r="8545" spans="5:5" x14ac:dyDescent="0.35">
      <c r="E8545" s="75"/>
    </row>
    <row r="8546" spans="5:5" x14ac:dyDescent="0.35">
      <c r="E8546" s="75"/>
    </row>
    <row r="8547" spans="5:5" x14ac:dyDescent="0.35">
      <c r="E8547" s="75"/>
    </row>
    <row r="8548" spans="5:5" x14ac:dyDescent="0.35">
      <c r="E8548" s="75"/>
    </row>
    <row r="8549" spans="5:5" x14ac:dyDescent="0.35">
      <c r="E8549" s="75"/>
    </row>
    <row r="8550" spans="5:5" x14ac:dyDescent="0.35">
      <c r="E8550" s="75"/>
    </row>
    <row r="8551" spans="5:5" x14ac:dyDescent="0.35">
      <c r="E8551" s="75"/>
    </row>
    <row r="8552" spans="5:5" x14ac:dyDescent="0.35">
      <c r="E8552" s="75"/>
    </row>
    <row r="8553" spans="5:5" x14ac:dyDescent="0.35">
      <c r="E8553" s="75"/>
    </row>
    <row r="8554" spans="5:5" x14ac:dyDescent="0.35">
      <c r="E8554" s="75"/>
    </row>
    <row r="8555" spans="5:5" x14ac:dyDescent="0.35">
      <c r="E8555" s="75"/>
    </row>
    <row r="8556" spans="5:5" x14ac:dyDescent="0.35">
      <c r="E8556" s="75"/>
    </row>
    <row r="8557" spans="5:5" x14ac:dyDescent="0.35">
      <c r="E8557" s="75"/>
    </row>
    <row r="8558" spans="5:5" x14ac:dyDescent="0.35">
      <c r="E8558" s="75"/>
    </row>
    <row r="8559" spans="5:5" x14ac:dyDescent="0.35">
      <c r="E8559" s="75"/>
    </row>
    <row r="8560" spans="5:5" x14ac:dyDescent="0.35">
      <c r="E8560" s="75"/>
    </row>
    <row r="8561" spans="5:5" x14ac:dyDescent="0.35">
      <c r="E8561" s="75"/>
    </row>
    <row r="8562" spans="5:5" x14ac:dyDescent="0.35">
      <c r="E8562" s="75"/>
    </row>
    <row r="8563" spans="5:5" x14ac:dyDescent="0.35">
      <c r="E8563" s="75"/>
    </row>
    <row r="8564" spans="5:5" x14ac:dyDescent="0.35">
      <c r="E8564" s="75"/>
    </row>
    <row r="8565" spans="5:5" x14ac:dyDescent="0.35">
      <c r="E8565" s="75"/>
    </row>
    <row r="8566" spans="5:5" x14ac:dyDescent="0.35">
      <c r="E8566" s="75"/>
    </row>
    <row r="8567" spans="5:5" x14ac:dyDescent="0.35">
      <c r="E8567" s="75"/>
    </row>
    <row r="8568" spans="5:5" x14ac:dyDescent="0.35">
      <c r="E8568" s="75"/>
    </row>
    <row r="8569" spans="5:5" x14ac:dyDescent="0.35">
      <c r="E8569" s="75"/>
    </row>
    <row r="8570" spans="5:5" x14ac:dyDescent="0.35">
      <c r="E8570" s="75"/>
    </row>
    <row r="8571" spans="5:5" x14ac:dyDescent="0.35">
      <c r="E8571" s="75"/>
    </row>
    <row r="8572" spans="5:5" x14ac:dyDescent="0.35">
      <c r="E8572" s="75"/>
    </row>
    <row r="8573" spans="5:5" x14ac:dyDescent="0.35">
      <c r="E8573" s="75"/>
    </row>
    <row r="8574" spans="5:5" x14ac:dyDescent="0.35">
      <c r="E8574" s="75"/>
    </row>
    <row r="8575" spans="5:5" x14ac:dyDescent="0.35">
      <c r="E8575" s="75"/>
    </row>
    <row r="8576" spans="5:5" x14ac:dyDescent="0.35">
      <c r="E8576" s="75"/>
    </row>
    <row r="8577" spans="5:5" x14ac:dyDescent="0.35">
      <c r="E8577" s="75"/>
    </row>
    <row r="8578" spans="5:5" x14ac:dyDescent="0.35">
      <c r="E8578" s="75"/>
    </row>
    <row r="8579" spans="5:5" x14ac:dyDescent="0.35">
      <c r="E8579" s="75"/>
    </row>
    <row r="8580" spans="5:5" x14ac:dyDescent="0.35">
      <c r="E8580" s="75"/>
    </row>
    <row r="8581" spans="5:5" x14ac:dyDescent="0.35">
      <c r="E8581" s="75"/>
    </row>
    <row r="8582" spans="5:5" x14ac:dyDescent="0.35">
      <c r="E8582" s="75"/>
    </row>
    <row r="8583" spans="5:5" x14ac:dyDescent="0.35">
      <c r="E8583" s="75"/>
    </row>
    <row r="8584" spans="5:5" x14ac:dyDescent="0.35">
      <c r="E8584" s="75"/>
    </row>
    <row r="8585" spans="5:5" x14ac:dyDescent="0.35">
      <c r="E8585" s="75"/>
    </row>
    <row r="8586" spans="5:5" x14ac:dyDescent="0.35">
      <c r="E8586" s="75"/>
    </row>
    <row r="8587" spans="5:5" x14ac:dyDescent="0.35">
      <c r="E8587" s="75"/>
    </row>
    <row r="8588" spans="5:5" x14ac:dyDescent="0.35">
      <c r="E8588" s="75"/>
    </row>
    <row r="8589" spans="5:5" x14ac:dyDescent="0.35">
      <c r="E8589" s="75"/>
    </row>
    <row r="8590" spans="5:5" x14ac:dyDescent="0.35">
      <c r="E8590" s="75"/>
    </row>
    <row r="8591" spans="5:5" x14ac:dyDescent="0.35">
      <c r="E8591" s="75"/>
    </row>
    <row r="8592" spans="5:5" x14ac:dyDescent="0.35">
      <c r="E8592" s="75"/>
    </row>
    <row r="8593" spans="5:5" x14ac:dyDescent="0.35">
      <c r="E8593" s="75"/>
    </row>
    <row r="8594" spans="5:5" x14ac:dyDescent="0.35">
      <c r="E8594" s="75"/>
    </row>
    <row r="8595" spans="5:5" x14ac:dyDescent="0.35">
      <c r="E8595" s="75"/>
    </row>
    <row r="8596" spans="5:5" x14ac:dyDescent="0.35">
      <c r="E8596" s="75"/>
    </row>
    <row r="8597" spans="5:5" x14ac:dyDescent="0.35">
      <c r="E8597" s="75"/>
    </row>
    <row r="8598" spans="5:5" x14ac:dyDescent="0.35">
      <c r="E8598" s="75"/>
    </row>
    <row r="8599" spans="5:5" x14ac:dyDescent="0.35">
      <c r="E8599" s="75"/>
    </row>
    <row r="8600" spans="5:5" x14ac:dyDescent="0.35">
      <c r="E8600" s="75"/>
    </row>
    <row r="8601" spans="5:5" x14ac:dyDescent="0.35">
      <c r="E8601" s="75"/>
    </row>
    <row r="8602" spans="5:5" x14ac:dyDescent="0.35">
      <c r="E8602" s="75"/>
    </row>
    <row r="8603" spans="5:5" x14ac:dyDescent="0.35">
      <c r="E8603" s="75"/>
    </row>
    <row r="8604" spans="5:5" x14ac:dyDescent="0.35">
      <c r="E8604" s="75"/>
    </row>
    <row r="8605" spans="5:5" x14ac:dyDescent="0.35">
      <c r="E8605" s="75"/>
    </row>
    <row r="8606" spans="5:5" x14ac:dyDescent="0.35">
      <c r="E8606" s="75"/>
    </row>
    <row r="8607" spans="5:5" x14ac:dyDescent="0.35">
      <c r="E8607" s="75"/>
    </row>
    <row r="8608" spans="5:5" x14ac:dyDescent="0.35">
      <c r="E8608" s="75"/>
    </row>
    <row r="8609" spans="5:5" x14ac:dyDescent="0.35">
      <c r="E8609" s="75"/>
    </row>
    <row r="8610" spans="5:5" x14ac:dyDescent="0.35">
      <c r="E8610" s="75"/>
    </row>
    <row r="8611" spans="5:5" x14ac:dyDescent="0.35">
      <c r="E8611" s="75"/>
    </row>
    <row r="8612" spans="5:5" x14ac:dyDescent="0.35">
      <c r="E8612" s="75"/>
    </row>
    <row r="8613" spans="5:5" x14ac:dyDescent="0.35">
      <c r="E8613" s="75"/>
    </row>
    <row r="8614" spans="5:5" x14ac:dyDescent="0.35">
      <c r="E8614" s="75"/>
    </row>
    <row r="8615" spans="5:5" x14ac:dyDescent="0.35">
      <c r="E8615" s="75"/>
    </row>
    <row r="8616" spans="5:5" x14ac:dyDescent="0.35">
      <c r="E8616" s="75"/>
    </row>
    <row r="8617" spans="5:5" x14ac:dyDescent="0.35">
      <c r="E8617" s="75"/>
    </row>
    <row r="8618" spans="5:5" x14ac:dyDescent="0.35">
      <c r="E8618" s="75"/>
    </row>
    <row r="8619" spans="5:5" x14ac:dyDescent="0.35">
      <c r="E8619" s="75"/>
    </row>
    <row r="8620" spans="5:5" x14ac:dyDescent="0.35">
      <c r="E8620" s="75"/>
    </row>
    <row r="8621" spans="5:5" x14ac:dyDescent="0.35">
      <c r="E8621" s="75"/>
    </row>
    <row r="8622" spans="5:5" x14ac:dyDescent="0.35">
      <c r="E8622" s="75"/>
    </row>
    <row r="8623" spans="5:5" x14ac:dyDescent="0.35">
      <c r="E8623" s="75"/>
    </row>
    <row r="8624" spans="5:5" x14ac:dyDescent="0.35">
      <c r="E8624" s="75"/>
    </row>
    <row r="8625" spans="5:5" x14ac:dyDescent="0.35">
      <c r="E8625" s="75"/>
    </row>
    <row r="8626" spans="5:5" x14ac:dyDescent="0.35">
      <c r="E8626" s="75"/>
    </row>
    <row r="8627" spans="5:5" x14ac:dyDescent="0.35">
      <c r="E8627" s="75"/>
    </row>
    <row r="8628" spans="5:5" x14ac:dyDescent="0.35">
      <c r="E8628" s="75"/>
    </row>
    <row r="8629" spans="5:5" x14ac:dyDescent="0.35">
      <c r="E8629" s="75"/>
    </row>
    <row r="8630" spans="5:5" x14ac:dyDescent="0.35">
      <c r="E8630" s="75"/>
    </row>
    <row r="8631" spans="5:5" x14ac:dyDescent="0.35">
      <c r="E8631" s="75"/>
    </row>
    <row r="8632" spans="5:5" x14ac:dyDescent="0.35">
      <c r="E8632" s="75"/>
    </row>
    <row r="8633" spans="5:5" x14ac:dyDescent="0.35">
      <c r="E8633" s="75"/>
    </row>
    <row r="8634" spans="5:5" x14ac:dyDescent="0.35">
      <c r="E8634" s="75"/>
    </row>
    <row r="8635" spans="5:5" x14ac:dyDescent="0.35">
      <c r="E8635" s="75"/>
    </row>
    <row r="8636" spans="5:5" x14ac:dyDescent="0.35">
      <c r="E8636" s="75"/>
    </row>
    <row r="8637" spans="5:5" x14ac:dyDescent="0.35">
      <c r="E8637" s="75"/>
    </row>
    <row r="8638" spans="5:5" x14ac:dyDescent="0.35">
      <c r="E8638" s="75"/>
    </row>
    <row r="8639" spans="5:5" x14ac:dyDescent="0.35">
      <c r="E8639" s="75"/>
    </row>
    <row r="8640" spans="5:5" x14ac:dyDescent="0.35">
      <c r="E8640" s="75"/>
    </row>
    <row r="8641" spans="5:5" x14ac:dyDescent="0.35">
      <c r="E8641" s="75"/>
    </row>
    <row r="8642" spans="5:5" x14ac:dyDescent="0.35">
      <c r="E8642" s="75"/>
    </row>
    <row r="8643" spans="5:5" x14ac:dyDescent="0.35">
      <c r="E8643" s="75"/>
    </row>
    <row r="8644" spans="5:5" x14ac:dyDescent="0.35">
      <c r="E8644" s="75"/>
    </row>
    <row r="8645" spans="5:5" x14ac:dyDescent="0.35">
      <c r="E8645" s="75"/>
    </row>
    <row r="8646" spans="5:5" x14ac:dyDescent="0.35">
      <c r="E8646" s="75"/>
    </row>
    <row r="8647" spans="5:5" x14ac:dyDescent="0.35">
      <c r="E8647" s="75"/>
    </row>
    <row r="8648" spans="5:5" x14ac:dyDescent="0.35">
      <c r="E8648" s="75"/>
    </row>
    <row r="8649" spans="5:5" x14ac:dyDescent="0.35">
      <c r="E8649" s="75"/>
    </row>
    <row r="8650" spans="5:5" x14ac:dyDescent="0.35">
      <c r="E8650" s="75"/>
    </row>
    <row r="8651" spans="5:5" x14ac:dyDescent="0.35">
      <c r="E8651" s="75"/>
    </row>
    <row r="8652" spans="5:5" x14ac:dyDescent="0.35">
      <c r="E8652" s="75"/>
    </row>
    <row r="8653" spans="5:5" x14ac:dyDescent="0.35">
      <c r="E8653" s="75"/>
    </row>
    <row r="8654" spans="5:5" x14ac:dyDescent="0.35">
      <c r="E8654" s="75"/>
    </row>
    <row r="8655" spans="5:5" x14ac:dyDescent="0.35">
      <c r="E8655" s="75"/>
    </row>
    <row r="8656" spans="5:5" x14ac:dyDescent="0.35">
      <c r="E8656" s="75"/>
    </row>
    <row r="8657" spans="5:5" x14ac:dyDescent="0.35">
      <c r="E8657" s="75"/>
    </row>
    <row r="8658" spans="5:5" x14ac:dyDescent="0.35">
      <c r="E8658" s="75"/>
    </row>
    <row r="8659" spans="5:5" x14ac:dyDescent="0.35">
      <c r="E8659" s="75"/>
    </row>
    <row r="8660" spans="5:5" x14ac:dyDescent="0.35">
      <c r="E8660" s="75"/>
    </row>
    <row r="8661" spans="5:5" x14ac:dyDescent="0.35">
      <c r="E8661" s="75"/>
    </row>
    <row r="8662" spans="5:5" x14ac:dyDescent="0.35">
      <c r="E8662" s="75"/>
    </row>
    <row r="8663" spans="5:5" x14ac:dyDescent="0.35">
      <c r="E8663" s="75"/>
    </row>
    <row r="8664" spans="5:5" x14ac:dyDescent="0.35">
      <c r="E8664" s="75"/>
    </row>
    <row r="8665" spans="5:5" x14ac:dyDescent="0.35">
      <c r="E8665" s="75"/>
    </row>
    <row r="8666" spans="5:5" x14ac:dyDescent="0.35">
      <c r="E8666" s="75"/>
    </row>
    <row r="8667" spans="5:5" x14ac:dyDescent="0.35">
      <c r="E8667" s="75"/>
    </row>
    <row r="8668" spans="5:5" x14ac:dyDescent="0.35">
      <c r="E8668" s="75"/>
    </row>
    <row r="8669" spans="5:5" x14ac:dyDescent="0.35">
      <c r="E8669" s="75"/>
    </row>
    <row r="8670" spans="5:5" x14ac:dyDescent="0.35">
      <c r="E8670" s="75"/>
    </row>
    <row r="8671" spans="5:5" x14ac:dyDescent="0.35">
      <c r="E8671" s="75"/>
    </row>
    <row r="8672" spans="5:5" x14ac:dyDescent="0.35">
      <c r="E8672" s="75"/>
    </row>
    <row r="8673" spans="5:5" x14ac:dyDescent="0.35">
      <c r="E8673" s="75"/>
    </row>
    <row r="8674" spans="5:5" x14ac:dyDescent="0.35">
      <c r="E8674" s="75"/>
    </row>
    <row r="8675" spans="5:5" x14ac:dyDescent="0.35">
      <c r="E8675" s="75"/>
    </row>
    <row r="8676" spans="5:5" x14ac:dyDescent="0.35">
      <c r="E8676" s="75"/>
    </row>
    <row r="8677" spans="5:5" x14ac:dyDescent="0.35">
      <c r="E8677" s="75"/>
    </row>
    <row r="8678" spans="5:5" x14ac:dyDescent="0.35">
      <c r="E8678" s="75"/>
    </row>
    <row r="8679" spans="5:5" x14ac:dyDescent="0.35">
      <c r="E8679" s="75"/>
    </row>
    <row r="8680" spans="5:5" x14ac:dyDescent="0.35">
      <c r="E8680" s="75"/>
    </row>
    <row r="8681" spans="5:5" x14ac:dyDescent="0.35">
      <c r="E8681" s="75"/>
    </row>
    <row r="8682" spans="5:5" x14ac:dyDescent="0.35">
      <c r="E8682" s="75"/>
    </row>
    <row r="8683" spans="5:5" x14ac:dyDescent="0.35">
      <c r="E8683" s="75"/>
    </row>
    <row r="8684" spans="5:5" x14ac:dyDescent="0.35">
      <c r="E8684" s="75"/>
    </row>
    <row r="8685" spans="5:5" x14ac:dyDescent="0.35">
      <c r="E8685" s="75"/>
    </row>
    <row r="8686" spans="5:5" x14ac:dyDescent="0.35">
      <c r="E8686" s="75"/>
    </row>
    <row r="8687" spans="5:5" x14ac:dyDescent="0.35">
      <c r="E8687" s="75"/>
    </row>
    <row r="8688" spans="5:5" x14ac:dyDescent="0.35">
      <c r="E8688" s="75"/>
    </row>
    <row r="8689" spans="5:5" x14ac:dyDescent="0.35">
      <c r="E8689" s="75"/>
    </row>
    <row r="8690" spans="5:5" x14ac:dyDescent="0.35">
      <c r="E8690" s="75"/>
    </row>
    <row r="8691" spans="5:5" x14ac:dyDescent="0.35">
      <c r="E8691" s="75"/>
    </row>
    <row r="8692" spans="5:5" x14ac:dyDescent="0.35">
      <c r="E8692" s="75"/>
    </row>
    <row r="8693" spans="5:5" x14ac:dyDescent="0.35">
      <c r="E8693" s="75"/>
    </row>
    <row r="8694" spans="5:5" x14ac:dyDescent="0.35">
      <c r="E8694" s="75"/>
    </row>
    <row r="8695" spans="5:5" x14ac:dyDescent="0.35">
      <c r="E8695" s="75"/>
    </row>
    <row r="8696" spans="5:5" x14ac:dyDescent="0.35">
      <c r="E8696" s="75"/>
    </row>
    <row r="8697" spans="5:5" x14ac:dyDescent="0.35">
      <c r="E8697" s="75"/>
    </row>
    <row r="8698" spans="5:5" x14ac:dyDescent="0.35">
      <c r="E8698" s="75"/>
    </row>
    <row r="8699" spans="5:5" x14ac:dyDescent="0.35">
      <c r="E8699" s="75"/>
    </row>
    <row r="8700" spans="5:5" x14ac:dyDescent="0.35">
      <c r="E8700" s="75"/>
    </row>
    <row r="8701" spans="5:5" x14ac:dyDescent="0.35">
      <c r="E8701" s="75"/>
    </row>
    <row r="8702" spans="5:5" x14ac:dyDescent="0.35">
      <c r="E8702" s="75"/>
    </row>
    <row r="8703" spans="5:5" x14ac:dyDescent="0.35">
      <c r="E8703" s="75"/>
    </row>
    <row r="8704" spans="5:5" x14ac:dyDescent="0.35">
      <c r="E8704" s="75"/>
    </row>
    <row r="8705" spans="5:5" x14ac:dyDescent="0.35">
      <c r="E8705" s="75"/>
    </row>
    <row r="8706" spans="5:5" x14ac:dyDescent="0.35">
      <c r="E8706" s="75"/>
    </row>
    <row r="8707" spans="5:5" x14ac:dyDescent="0.35">
      <c r="E8707" s="75"/>
    </row>
    <row r="8708" spans="5:5" x14ac:dyDescent="0.35">
      <c r="E8708" s="75"/>
    </row>
    <row r="8709" spans="5:5" x14ac:dyDescent="0.35">
      <c r="E8709" s="75"/>
    </row>
    <row r="8710" spans="5:5" x14ac:dyDescent="0.35">
      <c r="E8710" s="75"/>
    </row>
    <row r="8711" spans="5:5" x14ac:dyDescent="0.35">
      <c r="E8711" s="75"/>
    </row>
    <row r="8712" spans="5:5" x14ac:dyDescent="0.35">
      <c r="E8712" s="75"/>
    </row>
    <row r="8713" spans="5:5" x14ac:dyDescent="0.35">
      <c r="E8713" s="75"/>
    </row>
    <row r="8714" spans="5:5" x14ac:dyDescent="0.35">
      <c r="E8714" s="75"/>
    </row>
    <row r="8715" spans="5:5" x14ac:dyDescent="0.35">
      <c r="E8715" s="75"/>
    </row>
    <row r="8716" spans="5:5" x14ac:dyDescent="0.35">
      <c r="E8716" s="75"/>
    </row>
    <row r="8717" spans="5:5" x14ac:dyDescent="0.35">
      <c r="E8717" s="75"/>
    </row>
    <row r="8718" spans="5:5" x14ac:dyDescent="0.35">
      <c r="E8718" s="75"/>
    </row>
    <row r="8719" spans="5:5" x14ac:dyDescent="0.35">
      <c r="E8719" s="75"/>
    </row>
    <row r="8720" spans="5:5" x14ac:dyDescent="0.35">
      <c r="E8720" s="75"/>
    </row>
    <row r="8721" spans="5:5" x14ac:dyDescent="0.35">
      <c r="E8721" s="75"/>
    </row>
    <row r="8722" spans="5:5" x14ac:dyDescent="0.35">
      <c r="E8722" s="75"/>
    </row>
    <row r="8723" spans="5:5" x14ac:dyDescent="0.35">
      <c r="E8723" s="75"/>
    </row>
    <row r="8724" spans="5:5" x14ac:dyDescent="0.35">
      <c r="E8724" s="75"/>
    </row>
    <row r="8725" spans="5:5" x14ac:dyDescent="0.35">
      <c r="E8725" s="75"/>
    </row>
    <row r="8726" spans="5:5" x14ac:dyDescent="0.35">
      <c r="E8726" s="75"/>
    </row>
    <row r="8727" spans="5:5" x14ac:dyDescent="0.35">
      <c r="E8727" s="75"/>
    </row>
    <row r="8728" spans="5:5" x14ac:dyDescent="0.35">
      <c r="E8728" s="75"/>
    </row>
    <row r="8729" spans="5:5" x14ac:dyDescent="0.35">
      <c r="E8729" s="75"/>
    </row>
    <row r="8730" spans="5:5" x14ac:dyDescent="0.35">
      <c r="E8730" s="75"/>
    </row>
    <row r="8731" spans="5:5" x14ac:dyDescent="0.35">
      <c r="E8731" s="75"/>
    </row>
    <row r="8732" spans="5:5" x14ac:dyDescent="0.35">
      <c r="E8732" s="75"/>
    </row>
    <row r="8733" spans="5:5" x14ac:dyDescent="0.35">
      <c r="E8733" s="75"/>
    </row>
    <row r="8734" spans="5:5" x14ac:dyDescent="0.35">
      <c r="E8734" s="75"/>
    </row>
    <row r="8735" spans="5:5" x14ac:dyDescent="0.35">
      <c r="E8735" s="75"/>
    </row>
    <row r="8736" spans="5:5" x14ac:dyDescent="0.35">
      <c r="E8736" s="75"/>
    </row>
    <row r="8737" spans="5:5" x14ac:dyDescent="0.35">
      <c r="E8737" s="75"/>
    </row>
    <row r="8738" spans="5:5" x14ac:dyDescent="0.35">
      <c r="E8738" s="75"/>
    </row>
    <row r="8739" spans="5:5" x14ac:dyDescent="0.35">
      <c r="E8739" s="75"/>
    </row>
    <row r="8740" spans="5:5" x14ac:dyDescent="0.35">
      <c r="E8740" s="75"/>
    </row>
    <row r="8741" spans="5:5" x14ac:dyDescent="0.35">
      <c r="E8741" s="75"/>
    </row>
    <row r="8742" spans="5:5" x14ac:dyDescent="0.35">
      <c r="E8742" s="75"/>
    </row>
    <row r="8743" spans="5:5" x14ac:dyDescent="0.35">
      <c r="E8743" s="75"/>
    </row>
    <row r="8744" spans="5:5" x14ac:dyDescent="0.35">
      <c r="E8744" s="75"/>
    </row>
    <row r="8745" spans="5:5" x14ac:dyDescent="0.35">
      <c r="E8745" s="75"/>
    </row>
    <row r="8746" spans="5:5" x14ac:dyDescent="0.35">
      <c r="E8746" s="75"/>
    </row>
    <row r="8747" spans="5:5" x14ac:dyDescent="0.35">
      <c r="E8747" s="75"/>
    </row>
    <row r="8748" spans="5:5" x14ac:dyDescent="0.35">
      <c r="E8748" s="75"/>
    </row>
    <row r="8749" spans="5:5" x14ac:dyDescent="0.35">
      <c r="E8749" s="75"/>
    </row>
    <row r="8750" spans="5:5" x14ac:dyDescent="0.35">
      <c r="E8750" s="75"/>
    </row>
    <row r="8751" spans="5:5" x14ac:dyDescent="0.35">
      <c r="E8751" s="75"/>
    </row>
    <row r="8752" spans="5:5" x14ac:dyDescent="0.35">
      <c r="E8752" s="75"/>
    </row>
    <row r="8753" spans="5:5" x14ac:dyDescent="0.35">
      <c r="E8753" s="75"/>
    </row>
    <row r="8754" spans="5:5" x14ac:dyDescent="0.35">
      <c r="E8754" s="75"/>
    </row>
    <row r="8755" spans="5:5" x14ac:dyDescent="0.35">
      <c r="E8755" s="75"/>
    </row>
    <row r="8756" spans="5:5" x14ac:dyDescent="0.35">
      <c r="E8756" s="75"/>
    </row>
    <row r="8757" spans="5:5" x14ac:dyDescent="0.35">
      <c r="E8757" s="75"/>
    </row>
    <row r="8758" spans="5:5" x14ac:dyDescent="0.35">
      <c r="E8758" s="75"/>
    </row>
    <row r="8759" spans="5:5" x14ac:dyDescent="0.35">
      <c r="E8759" s="75"/>
    </row>
    <row r="8760" spans="5:5" x14ac:dyDescent="0.35">
      <c r="E8760" s="75"/>
    </row>
    <row r="8761" spans="5:5" x14ac:dyDescent="0.35">
      <c r="E8761" s="75"/>
    </row>
    <row r="8762" spans="5:5" x14ac:dyDescent="0.35">
      <c r="E8762" s="75"/>
    </row>
    <row r="8763" spans="5:5" x14ac:dyDescent="0.35">
      <c r="E8763" s="75"/>
    </row>
    <row r="8764" spans="5:5" x14ac:dyDescent="0.35">
      <c r="E8764" s="75"/>
    </row>
    <row r="8765" spans="5:5" x14ac:dyDescent="0.35">
      <c r="E8765" s="75"/>
    </row>
    <row r="8766" spans="5:5" x14ac:dyDescent="0.35">
      <c r="E8766" s="75"/>
    </row>
    <row r="8767" spans="5:5" x14ac:dyDescent="0.35">
      <c r="E8767" s="75"/>
    </row>
    <row r="8768" spans="5:5" x14ac:dyDescent="0.35">
      <c r="E8768" s="75"/>
    </row>
    <row r="8769" spans="5:5" x14ac:dyDescent="0.35">
      <c r="E8769" s="75"/>
    </row>
    <row r="8770" spans="5:5" x14ac:dyDescent="0.35">
      <c r="E8770" s="75"/>
    </row>
    <row r="8771" spans="5:5" x14ac:dyDescent="0.35">
      <c r="E8771" s="75"/>
    </row>
    <row r="8772" spans="5:5" x14ac:dyDescent="0.35">
      <c r="E8772" s="75"/>
    </row>
    <row r="8773" spans="5:5" x14ac:dyDescent="0.35">
      <c r="E8773" s="75"/>
    </row>
    <row r="8774" spans="5:5" x14ac:dyDescent="0.35">
      <c r="E8774" s="75"/>
    </row>
    <row r="8775" spans="5:5" x14ac:dyDescent="0.35">
      <c r="E8775" s="75"/>
    </row>
    <row r="8776" spans="5:5" x14ac:dyDescent="0.35">
      <c r="E8776" s="75"/>
    </row>
    <row r="8777" spans="5:5" x14ac:dyDescent="0.35">
      <c r="E8777" s="75"/>
    </row>
    <row r="8778" spans="5:5" x14ac:dyDescent="0.35">
      <c r="E8778" s="75"/>
    </row>
    <row r="8779" spans="5:5" x14ac:dyDescent="0.35">
      <c r="E8779" s="75"/>
    </row>
    <row r="8780" spans="5:5" x14ac:dyDescent="0.35">
      <c r="E8780" s="75"/>
    </row>
    <row r="8781" spans="5:5" x14ac:dyDescent="0.35">
      <c r="E8781" s="75"/>
    </row>
    <row r="8782" spans="5:5" x14ac:dyDescent="0.35">
      <c r="E8782" s="75"/>
    </row>
    <row r="8783" spans="5:5" x14ac:dyDescent="0.35">
      <c r="E8783" s="75"/>
    </row>
    <row r="8784" spans="5:5" x14ac:dyDescent="0.35">
      <c r="E8784" s="75"/>
    </row>
    <row r="8785" spans="5:5" x14ac:dyDescent="0.35">
      <c r="E8785" s="75"/>
    </row>
    <row r="8786" spans="5:5" x14ac:dyDescent="0.35">
      <c r="E8786" s="75"/>
    </row>
    <row r="8787" spans="5:5" x14ac:dyDescent="0.35">
      <c r="E8787" s="75"/>
    </row>
    <row r="8788" spans="5:5" x14ac:dyDescent="0.35">
      <c r="E8788" s="75"/>
    </row>
    <row r="8789" spans="5:5" x14ac:dyDescent="0.35">
      <c r="E8789" s="75"/>
    </row>
    <row r="8790" spans="5:5" x14ac:dyDescent="0.35">
      <c r="E8790" s="75"/>
    </row>
    <row r="8791" spans="5:5" x14ac:dyDescent="0.35">
      <c r="E8791" s="75"/>
    </row>
    <row r="8792" spans="5:5" x14ac:dyDescent="0.35">
      <c r="E8792" s="75"/>
    </row>
    <row r="8793" spans="5:5" x14ac:dyDescent="0.35">
      <c r="E8793" s="75"/>
    </row>
    <row r="8794" spans="5:5" x14ac:dyDescent="0.35">
      <c r="E8794" s="75"/>
    </row>
    <row r="8795" spans="5:5" x14ac:dyDescent="0.35">
      <c r="E8795" s="75"/>
    </row>
    <row r="8796" spans="5:5" x14ac:dyDescent="0.35">
      <c r="E8796" s="75"/>
    </row>
    <row r="8797" spans="5:5" x14ac:dyDescent="0.35">
      <c r="E8797" s="75"/>
    </row>
    <row r="8798" spans="5:5" x14ac:dyDescent="0.35">
      <c r="E8798" s="75"/>
    </row>
    <row r="8799" spans="5:5" x14ac:dyDescent="0.35">
      <c r="E8799" s="75"/>
    </row>
    <row r="8800" spans="5:5" x14ac:dyDescent="0.35">
      <c r="E8800" s="75"/>
    </row>
    <row r="8801" spans="5:5" x14ac:dyDescent="0.35">
      <c r="E8801" s="75"/>
    </row>
    <row r="8802" spans="5:5" x14ac:dyDescent="0.35">
      <c r="E8802" s="75"/>
    </row>
    <row r="8803" spans="5:5" x14ac:dyDescent="0.35">
      <c r="E8803" s="75"/>
    </row>
    <row r="8804" spans="5:5" x14ac:dyDescent="0.35">
      <c r="E8804" s="75"/>
    </row>
    <row r="8805" spans="5:5" x14ac:dyDescent="0.35">
      <c r="E8805" s="75"/>
    </row>
    <row r="8806" spans="5:5" x14ac:dyDescent="0.35">
      <c r="E8806" s="75"/>
    </row>
    <row r="8807" spans="5:5" x14ac:dyDescent="0.35">
      <c r="E8807" s="75"/>
    </row>
    <row r="8808" spans="5:5" x14ac:dyDescent="0.35">
      <c r="E8808" s="75"/>
    </row>
    <row r="8809" spans="5:5" x14ac:dyDescent="0.35">
      <c r="E8809" s="75"/>
    </row>
    <row r="8810" spans="5:5" x14ac:dyDescent="0.35">
      <c r="E8810" s="75"/>
    </row>
    <row r="8811" spans="5:5" x14ac:dyDescent="0.35">
      <c r="E8811" s="75"/>
    </row>
    <row r="8812" spans="5:5" x14ac:dyDescent="0.35">
      <c r="E8812" s="75"/>
    </row>
    <row r="8813" spans="5:5" x14ac:dyDescent="0.35">
      <c r="E8813" s="75"/>
    </row>
    <row r="8814" spans="5:5" x14ac:dyDescent="0.35">
      <c r="E8814" s="75"/>
    </row>
    <row r="8815" spans="5:5" x14ac:dyDescent="0.35">
      <c r="E8815" s="75"/>
    </row>
    <row r="8816" spans="5:5" x14ac:dyDescent="0.35">
      <c r="E8816" s="75"/>
    </row>
    <row r="8817" spans="5:5" x14ac:dyDescent="0.35">
      <c r="E8817" s="75"/>
    </row>
    <row r="8818" spans="5:5" x14ac:dyDescent="0.35">
      <c r="E8818" s="75"/>
    </row>
    <row r="8819" spans="5:5" x14ac:dyDescent="0.35">
      <c r="E8819" s="75"/>
    </row>
    <row r="8820" spans="5:5" x14ac:dyDescent="0.35">
      <c r="E8820" s="75"/>
    </row>
    <row r="8821" spans="5:5" x14ac:dyDescent="0.35">
      <c r="E8821" s="75"/>
    </row>
    <row r="8822" spans="5:5" x14ac:dyDescent="0.35">
      <c r="E8822" s="75"/>
    </row>
    <row r="8823" spans="5:5" x14ac:dyDescent="0.35">
      <c r="E8823" s="75"/>
    </row>
    <row r="8824" spans="5:5" x14ac:dyDescent="0.35">
      <c r="E8824" s="75"/>
    </row>
    <row r="8825" spans="5:5" x14ac:dyDescent="0.35">
      <c r="E8825" s="75"/>
    </row>
    <row r="8826" spans="5:5" x14ac:dyDescent="0.35">
      <c r="E8826" s="75"/>
    </row>
    <row r="8827" spans="5:5" x14ac:dyDescent="0.35">
      <c r="E8827" s="75"/>
    </row>
    <row r="8828" spans="5:5" x14ac:dyDescent="0.35">
      <c r="E8828" s="75"/>
    </row>
    <row r="8829" spans="5:5" x14ac:dyDescent="0.35">
      <c r="E8829" s="75"/>
    </row>
    <row r="8830" spans="5:5" x14ac:dyDescent="0.35">
      <c r="E8830" s="75"/>
    </row>
    <row r="8831" spans="5:5" x14ac:dyDescent="0.35">
      <c r="E8831" s="75"/>
    </row>
    <row r="8832" spans="5:5" x14ac:dyDescent="0.35">
      <c r="E8832" s="75"/>
    </row>
    <row r="8833" spans="5:5" x14ac:dyDescent="0.35">
      <c r="E8833" s="75"/>
    </row>
    <row r="8834" spans="5:5" x14ac:dyDescent="0.35">
      <c r="E8834" s="75"/>
    </row>
    <row r="8835" spans="5:5" x14ac:dyDescent="0.35">
      <c r="E8835" s="75"/>
    </row>
    <row r="8836" spans="5:5" x14ac:dyDescent="0.35">
      <c r="E8836" s="75"/>
    </row>
    <row r="8837" spans="5:5" x14ac:dyDescent="0.35">
      <c r="E8837" s="75"/>
    </row>
    <row r="8838" spans="5:5" x14ac:dyDescent="0.35">
      <c r="E8838" s="75"/>
    </row>
    <row r="8839" spans="5:5" x14ac:dyDescent="0.35">
      <c r="E8839" s="75"/>
    </row>
    <row r="8840" spans="5:5" x14ac:dyDescent="0.35">
      <c r="E8840" s="75"/>
    </row>
    <row r="8841" spans="5:5" x14ac:dyDescent="0.35">
      <c r="E8841" s="75"/>
    </row>
    <row r="8842" spans="5:5" x14ac:dyDescent="0.35">
      <c r="E8842" s="75"/>
    </row>
    <row r="8843" spans="5:5" x14ac:dyDescent="0.35">
      <c r="E8843" s="75"/>
    </row>
    <row r="8844" spans="5:5" x14ac:dyDescent="0.35">
      <c r="E8844" s="75"/>
    </row>
    <row r="8845" spans="5:5" x14ac:dyDescent="0.35">
      <c r="E8845" s="75"/>
    </row>
    <row r="8846" spans="5:5" x14ac:dyDescent="0.35">
      <c r="E8846" s="75"/>
    </row>
    <row r="8847" spans="5:5" x14ac:dyDescent="0.35">
      <c r="E8847" s="75"/>
    </row>
    <row r="8848" spans="5:5" x14ac:dyDescent="0.35">
      <c r="E8848" s="75"/>
    </row>
    <row r="8849" spans="5:5" x14ac:dyDescent="0.35">
      <c r="E8849" s="75"/>
    </row>
    <row r="8850" spans="5:5" x14ac:dyDescent="0.35">
      <c r="E8850" s="75"/>
    </row>
    <row r="8851" spans="5:5" x14ac:dyDescent="0.35">
      <c r="E8851" s="75"/>
    </row>
    <row r="8852" spans="5:5" x14ac:dyDescent="0.35">
      <c r="E8852" s="75"/>
    </row>
    <row r="8853" spans="5:5" x14ac:dyDescent="0.35">
      <c r="E8853" s="75"/>
    </row>
    <row r="8854" spans="5:5" x14ac:dyDescent="0.35">
      <c r="E8854" s="75"/>
    </row>
    <row r="8855" spans="5:5" x14ac:dyDescent="0.35">
      <c r="E8855" s="75"/>
    </row>
    <row r="8856" spans="5:5" x14ac:dyDescent="0.35">
      <c r="E8856" s="75"/>
    </row>
    <row r="8857" spans="5:5" x14ac:dyDescent="0.35">
      <c r="E8857" s="75"/>
    </row>
    <row r="8858" spans="5:5" x14ac:dyDescent="0.35">
      <c r="E8858" s="75"/>
    </row>
    <row r="8859" spans="5:5" x14ac:dyDescent="0.35">
      <c r="E8859" s="75"/>
    </row>
    <row r="8860" spans="5:5" x14ac:dyDescent="0.35">
      <c r="E8860" s="75"/>
    </row>
    <row r="8861" spans="5:5" x14ac:dyDescent="0.35">
      <c r="E8861" s="75"/>
    </row>
    <row r="8862" spans="5:5" x14ac:dyDescent="0.35">
      <c r="E8862" s="75"/>
    </row>
    <row r="8863" spans="5:5" x14ac:dyDescent="0.35">
      <c r="E8863" s="75"/>
    </row>
    <row r="8864" spans="5:5" x14ac:dyDescent="0.35">
      <c r="E8864" s="75"/>
    </row>
    <row r="8865" spans="5:5" x14ac:dyDescent="0.35">
      <c r="E8865" s="75"/>
    </row>
    <row r="8866" spans="5:5" x14ac:dyDescent="0.35">
      <c r="E8866" s="75"/>
    </row>
    <row r="8867" spans="5:5" x14ac:dyDescent="0.35">
      <c r="E8867" s="75"/>
    </row>
    <row r="8868" spans="5:5" x14ac:dyDescent="0.35">
      <c r="E8868" s="75"/>
    </row>
    <row r="8869" spans="5:5" x14ac:dyDescent="0.35">
      <c r="E8869" s="75"/>
    </row>
    <row r="8870" spans="5:5" x14ac:dyDescent="0.35">
      <c r="E8870" s="75"/>
    </row>
    <row r="8871" spans="5:5" x14ac:dyDescent="0.35">
      <c r="E8871" s="75"/>
    </row>
    <row r="8872" spans="5:5" x14ac:dyDescent="0.35">
      <c r="E8872" s="75"/>
    </row>
    <row r="8873" spans="5:5" x14ac:dyDescent="0.35">
      <c r="E8873" s="75"/>
    </row>
    <row r="8874" spans="5:5" x14ac:dyDescent="0.35">
      <c r="E8874" s="75"/>
    </row>
    <row r="8875" spans="5:5" x14ac:dyDescent="0.35">
      <c r="E8875" s="75"/>
    </row>
    <row r="8876" spans="5:5" x14ac:dyDescent="0.35">
      <c r="E8876" s="75"/>
    </row>
    <row r="8877" spans="5:5" x14ac:dyDescent="0.35">
      <c r="E8877" s="75"/>
    </row>
    <row r="8878" spans="5:5" x14ac:dyDescent="0.35">
      <c r="E8878" s="75"/>
    </row>
    <row r="8879" spans="5:5" x14ac:dyDescent="0.35">
      <c r="E8879" s="75"/>
    </row>
    <row r="8880" spans="5:5" x14ac:dyDescent="0.35">
      <c r="E8880" s="75"/>
    </row>
    <row r="8881" spans="5:5" x14ac:dyDescent="0.35">
      <c r="E8881" s="75"/>
    </row>
    <row r="8882" spans="5:5" x14ac:dyDescent="0.35">
      <c r="E8882" s="75"/>
    </row>
    <row r="8883" spans="5:5" x14ac:dyDescent="0.35">
      <c r="E8883" s="75"/>
    </row>
    <row r="8884" spans="5:5" x14ac:dyDescent="0.35">
      <c r="E8884" s="75"/>
    </row>
    <row r="8885" spans="5:5" x14ac:dyDescent="0.35">
      <c r="E8885" s="75"/>
    </row>
    <row r="8886" spans="5:5" x14ac:dyDescent="0.35">
      <c r="E8886" s="75"/>
    </row>
    <row r="8887" spans="5:5" x14ac:dyDescent="0.35">
      <c r="E8887" s="75"/>
    </row>
    <row r="8888" spans="5:5" x14ac:dyDescent="0.35">
      <c r="E8888" s="75"/>
    </row>
    <row r="8889" spans="5:5" x14ac:dyDescent="0.35">
      <c r="E8889" s="75"/>
    </row>
    <row r="8890" spans="5:5" x14ac:dyDescent="0.35">
      <c r="E8890" s="75"/>
    </row>
    <row r="8891" spans="5:5" x14ac:dyDescent="0.35">
      <c r="E8891" s="75"/>
    </row>
    <row r="8892" spans="5:5" x14ac:dyDescent="0.35">
      <c r="E8892" s="75"/>
    </row>
    <row r="8893" spans="5:5" x14ac:dyDescent="0.35">
      <c r="E8893" s="75"/>
    </row>
    <row r="8894" spans="5:5" x14ac:dyDescent="0.35">
      <c r="E8894" s="75"/>
    </row>
    <row r="8895" spans="5:5" x14ac:dyDescent="0.35">
      <c r="E8895" s="75"/>
    </row>
    <row r="8896" spans="5:5" x14ac:dyDescent="0.35">
      <c r="E8896" s="75"/>
    </row>
    <row r="8897" spans="5:5" x14ac:dyDescent="0.35">
      <c r="E8897" s="75"/>
    </row>
    <row r="8898" spans="5:5" x14ac:dyDescent="0.35">
      <c r="E8898" s="75"/>
    </row>
    <row r="8899" spans="5:5" x14ac:dyDescent="0.35">
      <c r="E8899" s="75"/>
    </row>
    <row r="8900" spans="5:5" x14ac:dyDescent="0.35">
      <c r="E8900" s="75"/>
    </row>
    <row r="8901" spans="5:5" x14ac:dyDescent="0.35">
      <c r="E8901" s="75"/>
    </row>
    <row r="8902" spans="5:5" x14ac:dyDescent="0.35">
      <c r="E8902" s="75"/>
    </row>
    <row r="8903" spans="5:5" x14ac:dyDescent="0.35">
      <c r="E8903" s="75"/>
    </row>
    <row r="8904" spans="5:5" x14ac:dyDescent="0.35">
      <c r="E8904" s="75"/>
    </row>
    <row r="8905" spans="5:5" x14ac:dyDescent="0.35">
      <c r="E8905" s="75"/>
    </row>
    <row r="8906" spans="5:5" x14ac:dyDescent="0.35">
      <c r="E8906" s="75"/>
    </row>
    <row r="8907" spans="5:5" x14ac:dyDescent="0.35">
      <c r="E8907" s="75"/>
    </row>
    <row r="8908" spans="5:5" x14ac:dyDescent="0.35">
      <c r="E8908" s="75"/>
    </row>
    <row r="8909" spans="5:5" x14ac:dyDescent="0.35">
      <c r="E8909" s="75"/>
    </row>
    <row r="8910" spans="5:5" x14ac:dyDescent="0.35">
      <c r="E8910" s="75"/>
    </row>
    <row r="8911" spans="5:5" x14ac:dyDescent="0.35">
      <c r="E8911" s="75"/>
    </row>
    <row r="8912" spans="5:5" x14ac:dyDescent="0.35">
      <c r="E8912" s="75"/>
    </row>
    <row r="8913" spans="5:5" x14ac:dyDescent="0.35">
      <c r="E8913" s="75"/>
    </row>
    <row r="8914" spans="5:5" x14ac:dyDescent="0.35">
      <c r="E8914" s="75"/>
    </row>
    <row r="8915" spans="5:5" x14ac:dyDescent="0.35">
      <c r="E8915" s="75"/>
    </row>
    <row r="8916" spans="5:5" x14ac:dyDescent="0.35">
      <c r="E8916" s="75"/>
    </row>
    <row r="8917" spans="5:5" x14ac:dyDescent="0.35">
      <c r="E8917" s="75"/>
    </row>
    <row r="8918" spans="5:5" x14ac:dyDescent="0.35">
      <c r="E8918" s="75"/>
    </row>
    <row r="8919" spans="5:5" x14ac:dyDescent="0.35">
      <c r="E8919" s="75"/>
    </row>
    <row r="8920" spans="5:5" x14ac:dyDescent="0.35">
      <c r="E8920" s="75"/>
    </row>
    <row r="8921" spans="5:5" x14ac:dyDescent="0.35">
      <c r="E8921" s="75"/>
    </row>
    <row r="8922" spans="5:5" x14ac:dyDescent="0.35">
      <c r="E8922" s="75"/>
    </row>
    <row r="8923" spans="5:5" x14ac:dyDescent="0.35">
      <c r="E8923" s="75"/>
    </row>
    <row r="8924" spans="5:5" x14ac:dyDescent="0.35">
      <c r="E8924" s="75"/>
    </row>
    <row r="8925" spans="5:5" x14ac:dyDescent="0.35">
      <c r="E8925" s="75"/>
    </row>
    <row r="8926" spans="5:5" x14ac:dyDescent="0.35">
      <c r="E8926" s="75"/>
    </row>
    <row r="8927" spans="5:5" x14ac:dyDescent="0.35">
      <c r="E8927" s="75"/>
    </row>
    <row r="8928" spans="5:5" x14ac:dyDescent="0.35">
      <c r="E8928" s="75"/>
    </row>
    <row r="8929" spans="5:5" x14ac:dyDescent="0.35">
      <c r="E8929" s="75"/>
    </row>
    <row r="8930" spans="5:5" x14ac:dyDescent="0.35">
      <c r="E8930" s="75"/>
    </row>
    <row r="8931" spans="5:5" x14ac:dyDescent="0.35">
      <c r="E8931" s="75"/>
    </row>
    <row r="8932" spans="5:5" x14ac:dyDescent="0.35">
      <c r="E8932" s="75"/>
    </row>
    <row r="8933" spans="5:5" x14ac:dyDescent="0.35">
      <c r="E8933" s="75"/>
    </row>
    <row r="8934" spans="5:5" x14ac:dyDescent="0.35">
      <c r="E8934" s="75"/>
    </row>
    <row r="8935" spans="5:5" x14ac:dyDescent="0.35">
      <c r="E8935" s="75"/>
    </row>
    <row r="8936" spans="5:5" x14ac:dyDescent="0.35">
      <c r="E8936" s="75"/>
    </row>
    <row r="8937" spans="5:5" x14ac:dyDescent="0.35">
      <c r="E8937" s="75"/>
    </row>
    <row r="8938" spans="5:5" x14ac:dyDescent="0.35">
      <c r="E8938" s="75"/>
    </row>
    <row r="8939" spans="5:5" x14ac:dyDescent="0.35">
      <c r="E8939" s="75"/>
    </row>
    <row r="8940" spans="5:5" x14ac:dyDescent="0.35">
      <c r="E8940" s="75"/>
    </row>
    <row r="8941" spans="5:5" x14ac:dyDescent="0.35">
      <c r="E8941" s="75"/>
    </row>
    <row r="8942" spans="5:5" x14ac:dyDescent="0.35">
      <c r="E8942" s="75"/>
    </row>
    <row r="8943" spans="5:5" x14ac:dyDescent="0.35">
      <c r="E8943" s="75"/>
    </row>
    <row r="8944" spans="5:5" x14ac:dyDescent="0.35">
      <c r="E8944" s="75"/>
    </row>
    <row r="8945" spans="5:5" x14ac:dyDescent="0.35">
      <c r="E8945" s="75"/>
    </row>
    <row r="8946" spans="5:5" x14ac:dyDescent="0.35">
      <c r="E8946" s="75"/>
    </row>
    <row r="8947" spans="5:5" x14ac:dyDescent="0.35">
      <c r="E8947" s="75"/>
    </row>
    <row r="8948" spans="5:5" x14ac:dyDescent="0.35">
      <c r="E8948" s="75"/>
    </row>
    <row r="8949" spans="5:5" x14ac:dyDescent="0.35">
      <c r="E8949" s="75"/>
    </row>
    <row r="8950" spans="5:5" x14ac:dyDescent="0.35">
      <c r="E8950" s="75"/>
    </row>
    <row r="8951" spans="5:5" x14ac:dyDescent="0.35">
      <c r="E8951" s="75"/>
    </row>
    <row r="8952" spans="5:5" x14ac:dyDescent="0.35">
      <c r="E8952" s="75"/>
    </row>
    <row r="8953" spans="5:5" x14ac:dyDescent="0.35">
      <c r="E8953" s="75"/>
    </row>
    <row r="8954" spans="5:5" x14ac:dyDescent="0.35">
      <c r="E8954" s="75"/>
    </row>
    <row r="8955" spans="5:5" x14ac:dyDescent="0.35">
      <c r="E8955" s="75"/>
    </row>
    <row r="8956" spans="5:5" x14ac:dyDescent="0.35">
      <c r="E8956" s="75"/>
    </row>
    <row r="8957" spans="5:5" x14ac:dyDescent="0.35">
      <c r="E8957" s="75"/>
    </row>
    <row r="8958" spans="5:5" x14ac:dyDescent="0.35">
      <c r="E8958" s="75"/>
    </row>
    <row r="8959" spans="5:5" x14ac:dyDescent="0.35">
      <c r="E8959" s="75"/>
    </row>
    <row r="8960" spans="5:5" x14ac:dyDescent="0.35">
      <c r="E8960" s="75"/>
    </row>
    <row r="8961" spans="5:5" x14ac:dyDescent="0.35">
      <c r="E8961" s="75"/>
    </row>
    <row r="8962" spans="5:5" x14ac:dyDescent="0.35">
      <c r="E8962" s="75"/>
    </row>
    <row r="8963" spans="5:5" x14ac:dyDescent="0.35">
      <c r="E8963" s="75"/>
    </row>
    <row r="8964" spans="5:5" x14ac:dyDescent="0.35">
      <c r="E8964" s="75"/>
    </row>
    <row r="8965" spans="5:5" x14ac:dyDescent="0.35">
      <c r="E8965" s="75"/>
    </row>
    <row r="8966" spans="5:5" x14ac:dyDescent="0.35">
      <c r="E8966" s="75"/>
    </row>
    <row r="8967" spans="5:5" x14ac:dyDescent="0.35">
      <c r="E8967" s="75"/>
    </row>
    <row r="8968" spans="5:5" x14ac:dyDescent="0.35">
      <c r="E8968" s="75"/>
    </row>
    <row r="8969" spans="5:5" x14ac:dyDescent="0.35">
      <c r="E8969" s="75"/>
    </row>
    <row r="8970" spans="5:5" x14ac:dyDescent="0.35">
      <c r="E8970" s="75"/>
    </row>
    <row r="8971" spans="5:5" x14ac:dyDescent="0.35">
      <c r="E8971" s="75"/>
    </row>
    <row r="8972" spans="5:5" x14ac:dyDescent="0.35">
      <c r="E8972" s="75"/>
    </row>
    <row r="8973" spans="5:5" x14ac:dyDescent="0.35">
      <c r="E8973" s="75"/>
    </row>
    <row r="8974" spans="5:5" x14ac:dyDescent="0.35">
      <c r="E8974" s="75"/>
    </row>
    <row r="8975" spans="5:5" x14ac:dyDescent="0.35">
      <c r="E8975" s="75"/>
    </row>
    <row r="8976" spans="5:5" x14ac:dyDescent="0.35">
      <c r="E8976" s="75"/>
    </row>
    <row r="8977" spans="5:5" x14ac:dyDescent="0.35">
      <c r="E8977" s="75"/>
    </row>
    <row r="8978" spans="5:5" x14ac:dyDescent="0.35">
      <c r="E8978" s="75"/>
    </row>
    <row r="8979" spans="5:5" x14ac:dyDescent="0.35">
      <c r="E8979" s="75"/>
    </row>
    <row r="8980" spans="5:5" x14ac:dyDescent="0.35">
      <c r="E8980" s="75"/>
    </row>
    <row r="8981" spans="5:5" x14ac:dyDescent="0.35">
      <c r="E8981" s="75"/>
    </row>
    <row r="8982" spans="5:5" x14ac:dyDescent="0.35">
      <c r="E8982" s="75"/>
    </row>
    <row r="8983" spans="5:5" x14ac:dyDescent="0.35">
      <c r="E8983" s="75"/>
    </row>
    <row r="8984" spans="5:5" x14ac:dyDescent="0.35">
      <c r="E8984" s="75"/>
    </row>
    <row r="8985" spans="5:5" x14ac:dyDescent="0.35">
      <c r="E8985" s="75"/>
    </row>
    <row r="8986" spans="5:5" x14ac:dyDescent="0.35">
      <c r="E8986" s="75"/>
    </row>
    <row r="8987" spans="5:5" x14ac:dyDescent="0.35">
      <c r="E8987" s="75"/>
    </row>
    <row r="8988" spans="5:5" x14ac:dyDescent="0.35">
      <c r="E8988" s="75"/>
    </row>
    <row r="8989" spans="5:5" x14ac:dyDescent="0.35">
      <c r="E8989" s="75"/>
    </row>
    <row r="8990" spans="5:5" x14ac:dyDescent="0.35">
      <c r="E8990" s="75"/>
    </row>
    <row r="8991" spans="5:5" x14ac:dyDescent="0.35">
      <c r="E8991" s="75"/>
    </row>
    <row r="8992" spans="5:5" x14ac:dyDescent="0.35">
      <c r="E8992" s="75"/>
    </row>
    <row r="8993" spans="5:5" x14ac:dyDescent="0.35">
      <c r="E8993" s="75"/>
    </row>
    <row r="8994" spans="5:5" x14ac:dyDescent="0.35">
      <c r="E8994" s="75"/>
    </row>
    <row r="8995" spans="5:5" x14ac:dyDescent="0.35">
      <c r="E8995" s="75"/>
    </row>
    <row r="8996" spans="5:5" x14ac:dyDescent="0.35">
      <c r="E8996" s="75"/>
    </row>
    <row r="8997" spans="5:5" x14ac:dyDescent="0.35">
      <c r="E8997" s="75"/>
    </row>
    <row r="8998" spans="5:5" x14ac:dyDescent="0.35">
      <c r="E8998" s="75"/>
    </row>
    <row r="8999" spans="5:5" x14ac:dyDescent="0.35">
      <c r="E8999" s="75"/>
    </row>
    <row r="9000" spans="5:5" x14ac:dyDescent="0.35">
      <c r="E9000" s="75"/>
    </row>
    <row r="9001" spans="5:5" x14ac:dyDescent="0.35">
      <c r="E9001" s="75"/>
    </row>
    <row r="9002" spans="5:5" x14ac:dyDescent="0.35">
      <c r="E9002" s="75"/>
    </row>
    <row r="9003" spans="5:5" x14ac:dyDescent="0.35">
      <c r="E9003" s="75"/>
    </row>
    <row r="9004" spans="5:5" x14ac:dyDescent="0.35">
      <c r="E9004" s="75"/>
    </row>
    <row r="9005" spans="5:5" x14ac:dyDescent="0.35">
      <c r="E9005" s="75"/>
    </row>
    <row r="9006" spans="5:5" x14ac:dyDescent="0.35">
      <c r="E9006" s="75"/>
    </row>
    <row r="9007" spans="5:5" x14ac:dyDescent="0.35">
      <c r="E9007" s="75"/>
    </row>
    <row r="9008" spans="5:5" x14ac:dyDescent="0.35">
      <c r="E9008" s="75"/>
    </row>
    <row r="9009" spans="5:5" x14ac:dyDescent="0.35">
      <c r="E9009" s="75"/>
    </row>
    <row r="9010" spans="5:5" x14ac:dyDescent="0.35">
      <c r="E9010" s="75"/>
    </row>
    <row r="9011" spans="5:5" x14ac:dyDescent="0.35">
      <c r="E9011" s="75"/>
    </row>
    <row r="9012" spans="5:5" x14ac:dyDescent="0.35">
      <c r="E9012" s="75"/>
    </row>
    <row r="9013" spans="5:5" x14ac:dyDescent="0.35">
      <c r="E9013" s="75"/>
    </row>
    <row r="9014" spans="5:5" x14ac:dyDescent="0.35">
      <c r="E9014" s="75"/>
    </row>
    <row r="9015" spans="5:5" x14ac:dyDescent="0.35">
      <c r="E9015" s="75"/>
    </row>
    <row r="9016" spans="5:5" x14ac:dyDescent="0.35">
      <c r="E9016" s="75"/>
    </row>
    <row r="9017" spans="5:5" x14ac:dyDescent="0.35">
      <c r="E9017" s="75"/>
    </row>
    <row r="9018" spans="5:5" x14ac:dyDescent="0.35">
      <c r="E9018" s="75"/>
    </row>
    <row r="9019" spans="5:5" x14ac:dyDescent="0.35">
      <c r="E9019" s="75"/>
    </row>
    <row r="9020" spans="5:5" x14ac:dyDescent="0.35">
      <c r="E9020" s="75"/>
    </row>
    <row r="9021" spans="5:5" x14ac:dyDescent="0.35">
      <c r="E9021" s="75"/>
    </row>
    <row r="9022" spans="5:5" x14ac:dyDescent="0.35">
      <c r="E9022" s="75"/>
    </row>
    <row r="9023" spans="5:5" x14ac:dyDescent="0.35">
      <c r="E9023" s="75"/>
    </row>
    <row r="9024" spans="5:5" x14ac:dyDescent="0.35">
      <c r="E9024" s="75"/>
    </row>
    <row r="9025" spans="5:5" x14ac:dyDescent="0.35">
      <c r="E9025" s="75"/>
    </row>
    <row r="9026" spans="5:5" x14ac:dyDescent="0.35">
      <c r="E9026" s="75"/>
    </row>
    <row r="9027" spans="5:5" x14ac:dyDescent="0.35">
      <c r="E9027" s="75"/>
    </row>
    <row r="9028" spans="5:5" x14ac:dyDescent="0.35">
      <c r="E9028" s="75"/>
    </row>
    <row r="9029" spans="5:5" x14ac:dyDescent="0.35">
      <c r="E9029" s="75"/>
    </row>
    <row r="9030" spans="5:5" x14ac:dyDescent="0.35">
      <c r="E9030" s="75"/>
    </row>
    <row r="9031" spans="5:5" x14ac:dyDescent="0.35">
      <c r="E9031" s="75"/>
    </row>
    <row r="9032" spans="5:5" x14ac:dyDescent="0.35">
      <c r="E9032" s="75"/>
    </row>
    <row r="9033" spans="5:5" x14ac:dyDescent="0.35">
      <c r="E9033" s="75"/>
    </row>
    <row r="9034" spans="5:5" x14ac:dyDescent="0.35">
      <c r="E9034" s="75"/>
    </row>
    <row r="9035" spans="5:5" x14ac:dyDescent="0.35">
      <c r="E9035" s="75"/>
    </row>
    <row r="9036" spans="5:5" x14ac:dyDescent="0.35">
      <c r="E9036" s="75"/>
    </row>
    <row r="9037" spans="5:5" x14ac:dyDescent="0.35">
      <c r="E9037" s="75"/>
    </row>
    <row r="9038" spans="5:5" x14ac:dyDescent="0.35">
      <c r="E9038" s="75"/>
    </row>
    <row r="9039" spans="5:5" x14ac:dyDescent="0.35">
      <c r="E9039" s="75"/>
    </row>
    <row r="9040" spans="5:5" x14ac:dyDescent="0.35">
      <c r="E9040" s="75"/>
    </row>
    <row r="9041" spans="5:5" x14ac:dyDescent="0.35">
      <c r="E9041" s="75"/>
    </row>
    <row r="9042" spans="5:5" x14ac:dyDescent="0.35">
      <c r="E9042" s="75"/>
    </row>
    <row r="9043" spans="5:5" x14ac:dyDescent="0.35">
      <c r="E9043" s="75"/>
    </row>
    <row r="9044" spans="5:5" x14ac:dyDescent="0.35">
      <c r="E9044" s="75"/>
    </row>
    <row r="9045" spans="5:5" x14ac:dyDescent="0.35">
      <c r="E9045" s="75"/>
    </row>
    <row r="9046" spans="5:5" x14ac:dyDescent="0.35">
      <c r="E9046" s="75"/>
    </row>
    <row r="9047" spans="5:5" x14ac:dyDescent="0.35">
      <c r="E9047" s="75"/>
    </row>
    <row r="9048" spans="5:5" x14ac:dyDescent="0.35">
      <c r="E9048" s="75"/>
    </row>
    <row r="9049" spans="5:5" x14ac:dyDescent="0.35">
      <c r="E9049" s="75"/>
    </row>
    <row r="9050" spans="5:5" x14ac:dyDescent="0.35">
      <c r="E9050" s="75"/>
    </row>
    <row r="9051" spans="5:5" x14ac:dyDescent="0.35">
      <c r="E9051" s="75"/>
    </row>
    <row r="9052" spans="5:5" x14ac:dyDescent="0.35">
      <c r="E9052" s="75"/>
    </row>
    <row r="9053" spans="5:5" x14ac:dyDescent="0.35">
      <c r="E9053" s="75"/>
    </row>
    <row r="9054" spans="5:5" x14ac:dyDescent="0.35">
      <c r="E9054" s="75"/>
    </row>
    <row r="9055" spans="5:5" x14ac:dyDescent="0.35">
      <c r="E9055" s="75"/>
    </row>
    <row r="9056" spans="5:5" x14ac:dyDescent="0.35">
      <c r="E9056" s="75"/>
    </row>
    <row r="9057" spans="5:5" x14ac:dyDescent="0.35">
      <c r="E9057" s="75"/>
    </row>
    <row r="9058" spans="5:5" x14ac:dyDescent="0.35">
      <c r="E9058" s="75"/>
    </row>
    <row r="9059" spans="5:5" x14ac:dyDescent="0.35">
      <c r="E9059" s="75"/>
    </row>
    <row r="9060" spans="5:5" x14ac:dyDescent="0.35">
      <c r="E9060" s="75"/>
    </row>
    <row r="9061" spans="5:5" x14ac:dyDescent="0.35">
      <c r="E9061" s="75"/>
    </row>
    <row r="9062" spans="5:5" x14ac:dyDescent="0.35">
      <c r="E9062" s="75"/>
    </row>
    <row r="9063" spans="5:5" x14ac:dyDescent="0.35">
      <c r="E9063" s="75"/>
    </row>
    <row r="9064" spans="5:5" x14ac:dyDescent="0.35">
      <c r="E9064" s="75"/>
    </row>
    <row r="9065" spans="5:5" x14ac:dyDescent="0.35">
      <c r="E9065" s="75"/>
    </row>
    <row r="9066" spans="5:5" x14ac:dyDescent="0.35">
      <c r="E9066" s="75"/>
    </row>
    <row r="9067" spans="5:5" x14ac:dyDescent="0.35">
      <c r="E9067" s="75"/>
    </row>
    <row r="9068" spans="5:5" x14ac:dyDescent="0.35">
      <c r="E9068" s="75"/>
    </row>
    <row r="9069" spans="5:5" x14ac:dyDescent="0.35">
      <c r="E9069" s="75"/>
    </row>
    <row r="9070" spans="5:5" x14ac:dyDescent="0.35">
      <c r="E9070" s="75"/>
    </row>
    <row r="9071" spans="5:5" x14ac:dyDescent="0.35">
      <c r="E9071" s="75"/>
    </row>
    <row r="9072" spans="5:5" x14ac:dyDescent="0.35">
      <c r="E9072" s="75"/>
    </row>
    <row r="9073" spans="5:5" x14ac:dyDescent="0.35">
      <c r="E9073" s="75"/>
    </row>
    <row r="9074" spans="5:5" x14ac:dyDescent="0.35">
      <c r="E9074" s="75"/>
    </row>
    <row r="9075" spans="5:5" x14ac:dyDescent="0.35">
      <c r="E9075" s="75"/>
    </row>
    <row r="9076" spans="5:5" x14ac:dyDescent="0.35">
      <c r="E9076" s="75"/>
    </row>
    <row r="9077" spans="5:5" x14ac:dyDescent="0.35">
      <c r="E9077" s="75"/>
    </row>
    <row r="9078" spans="5:5" x14ac:dyDescent="0.35">
      <c r="E9078" s="75"/>
    </row>
    <row r="9079" spans="5:5" x14ac:dyDescent="0.35">
      <c r="E9079" s="75"/>
    </row>
    <row r="9080" spans="5:5" x14ac:dyDescent="0.35">
      <c r="E9080" s="75"/>
    </row>
    <row r="9081" spans="5:5" x14ac:dyDescent="0.35">
      <c r="E9081" s="75"/>
    </row>
    <row r="9082" spans="5:5" x14ac:dyDescent="0.35">
      <c r="E9082" s="75"/>
    </row>
    <row r="9083" spans="5:5" x14ac:dyDescent="0.35">
      <c r="E9083" s="75"/>
    </row>
    <row r="9084" spans="5:5" x14ac:dyDescent="0.35">
      <c r="E9084" s="75"/>
    </row>
    <row r="9085" spans="5:5" x14ac:dyDescent="0.35">
      <c r="E9085" s="75"/>
    </row>
    <row r="9086" spans="5:5" x14ac:dyDescent="0.35">
      <c r="E9086" s="75"/>
    </row>
    <row r="9087" spans="5:5" x14ac:dyDescent="0.35">
      <c r="E9087" s="75"/>
    </row>
    <row r="9088" spans="5:5" x14ac:dyDescent="0.35">
      <c r="E9088" s="75"/>
    </row>
    <row r="9089" spans="5:5" x14ac:dyDescent="0.35">
      <c r="E9089" s="75"/>
    </row>
    <row r="9090" spans="5:5" x14ac:dyDescent="0.35">
      <c r="E9090" s="75"/>
    </row>
    <row r="9091" spans="5:5" x14ac:dyDescent="0.35">
      <c r="E9091" s="75"/>
    </row>
    <row r="9092" spans="5:5" x14ac:dyDescent="0.35">
      <c r="E9092" s="75"/>
    </row>
    <row r="9093" spans="5:5" x14ac:dyDescent="0.35">
      <c r="E9093" s="75"/>
    </row>
    <row r="9094" spans="5:5" x14ac:dyDescent="0.35">
      <c r="E9094" s="75"/>
    </row>
    <row r="9095" spans="5:5" x14ac:dyDescent="0.35">
      <c r="E9095" s="75"/>
    </row>
    <row r="9096" spans="5:5" x14ac:dyDescent="0.35">
      <c r="E9096" s="75"/>
    </row>
    <row r="9097" spans="5:5" x14ac:dyDescent="0.35">
      <c r="E9097" s="75"/>
    </row>
    <row r="9098" spans="5:5" x14ac:dyDescent="0.35">
      <c r="E9098" s="75"/>
    </row>
    <row r="9099" spans="5:5" x14ac:dyDescent="0.35">
      <c r="E9099" s="75"/>
    </row>
    <row r="9100" spans="5:5" x14ac:dyDescent="0.35">
      <c r="E9100" s="75"/>
    </row>
    <row r="9101" spans="5:5" x14ac:dyDescent="0.35">
      <c r="E9101" s="75"/>
    </row>
    <row r="9102" spans="5:5" x14ac:dyDescent="0.35">
      <c r="E9102" s="75"/>
    </row>
    <row r="9103" spans="5:5" x14ac:dyDescent="0.35">
      <c r="E9103" s="75"/>
    </row>
    <row r="9104" spans="5:5" x14ac:dyDescent="0.35">
      <c r="E9104" s="75"/>
    </row>
    <row r="9105" spans="5:5" x14ac:dyDescent="0.35">
      <c r="E9105" s="75"/>
    </row>
    <row r="9106" spans="5:5" x14ac:dyDescent="0.35">
      <c r="E9106" s="75"/>
    </row>
    <row r="9107" spans="5:5" x14ac:dyDescent="0.35">
      <c r="E9107" s="75"/>
    </row>
    <row r="9108" spans="5:5" x14ac:dyDescent="0.35">
      <c r="E9108" s="75"/>
    </row>
    <row r="9109" spans="5:5" x14ac:dyDescent="0.35">
      <c r="E9109" s="75"/>
    </row>
    <row r="9110" spans="5:5" x14ac:dyDescent="0.35">
      <c r="E9110" s="75"/>
    </row>
    <row r="9111" spans="5:5" x14ac:dyDescent="0.35">
      <c r="E9111" s="75"/>
    </row>
    <row r="9112" spans="5:5" x14ac:dyDescent="0.35">
      <c r="E9112" s="75"/>
    </row>
    <row r="9113" spans="5:5" x14ac:dyDescent="0.35">
      <c r="E9113" s="75"/>
    </row>
    <row r="9114" spans="5:5" x14ac:dyDescent="0.35">
      <c r="E9114" s="75"/>
    </row>
    <row r="9115" spans="5:5" x14ac:dyDescent="0.35">
      <c r="E9115" s="75"/>
    </row>
    <row r="9116" spans="5:5" x14ac:dyDescent="0.35">
      <c r="E9116" s="75"/>
    </row>
    <row r="9117" spans="5:5" x14ac:dyDescent="0.35">
      <c r="E9117" s="75"/>
    </row>
    <row r="9118" spans="5:5" x14ac:dyDescent="0.35">
      <c r="E9118" s="75"/>
    </row>
    <row r="9119" spans="5:5" x14ac:dyDescent="0.35">
      <c r="E9119" s="75"/>
    </row>
    <row r="9120" spans="5:5" x14ac:dyDescent="0.35">
      <c r="E9120" s="75"/>
    </row>
    <row r="9121" spans="5:5" x14ac:dyDescent="0.35">
      <c r="E9121" s="75"/>
    </row>
    <row r="9122" spans="5:5" x14ac:dyDescent="0.35">
      <c r="E9122" s="75"/>
    </row>
    <row r="9123" spans="5:5" x14ac:dyDescent="0.35">
      <c r="E9123" s="75"/>
    </row>
    <row r="9124" spans="5:5" x14ac:dyDescent="0.35">
      <c r="E9124" s="75"/>
    </row>
    <row r="9125" spans="5:5" x14ac:dyDescent="0.35">
      <c r="E9125" s="75"/>
    </row>
    <row r="9126" spans="5:5" x14ac:dyDescent="0.35">
      <c r="E9126" s="75"/>
    </row>
    <row r="9127" spans="5:5" x14ac:dyDescent="0.35">
      <c r="E9127" s="75"/>
    </row>
    <row r="9128" spans="5:5" x14ac:dyDescent="0.35">
      <c r="E9128" s="75"/>
    </row>
    <row r="9129" spans="5:5" x14ac:dyDescent="0.35">
      <c r="E9129" s="75"/>
    </row>
    <row r="9130" spans="5:5" x14ac:dyDescent="0.35">
      <c r="E9130" s="75"/>
    </row>
    <row r="9131" spans="5:5" x14ac:dyDescent="0.35">
      <c r="E9131" s="75"/>
    </row>
    <row r="9132" spans="5:5" x14ac:dyDescent="0.35">
      <c r="E9132" s="75"/>
    </row>
    <row r="9133" spans="5:5" x14ac:dyDescent="0.35">
      <c r="E9133" s="75"/>
    </row>
    <row r="9134" spans="5:5" x14ac:dyDescent="0.35">
      <c r="E9134" s="75"/>
    </row>
    <row r="9135" spans="5:5" x14ac:dyDescent="0.35">
      <c r="E9135" s="75"/>
    </row>
    <row r="9136" spans="5:5" x14ac:dyDescent="0.35">
      <c r="E9136" s="75"/>
    </row>
    <row r="9137" spans="5:5" x14ac:dyDescent="0.35">
      <c r="E9137" s="75"/>
    </row>
    <row r="9138" spans="5:5" x14ac:dyDescent="0.35">
      <c r="E9138" s="75"/>
    </row>
    <row r="9139" spans="5:5" x14ac:dyDescent="0.35">
      <c r="E9139" s="75"/>
    </row>
    <row r="9140" spans="5:5" x14ac:dyDescent="0.35">
      <c r="E9140" s="75"/>
    </row>
    <row r="9141" spans="5:5" x14ac:dyDescent="0.35">
      <c r="E9141" s="75"/>
    </row>
    <row r="9142" spans="5:5" x14ac:dyDescent="0.35">
      <c r="E9142" s="75"/>
    </row>
    <row r="9143" spans="5:5" x14ac:dyDescent="0.35">
      <c r="E9143" s="75"/>
    </row>
    <row r="9144" spans="5:5" x14ac:dyDescent="0.35">
      <c r="E9144" s="75"/>
    </row>
    <row r="9145" spans="5:5" x14ac:dyDescent="0.35">
      <c r="E9145" s="75"/>
    </row>
    <row r="9146" spans="5:5" x14ac:dyDescent="0.35">
      <c r="E9146" s="75"/>
    </row>
    <row r="9147" spans="5:5" x14ac:dyDescent="0.35">
      <c r="E9147" s="75"/>
    </row>
    <row r="9148" spans="5:5" x14ac:dyDescent="0.35">
      <c r="E9148" s="75"/>
    </row>
    <row r="9149" spans="5:5" x14ac:dyDescent="0.35">
      <c r="E9149" s="75"/>
    </row>
    <row r="9150" spans="5:5" x14ac:dyDescent="0.35">
      <c r="E9150" s="75"/>
    </row>
    <row r="9151" spans="5:5" x14ac:dyDescent="0.35">
      <c r="E9151" s="75"/>
    </row>
    <row r="9152" spans="5:5" x14ac:dyDescent="0.35">
      <c r="E9152" s="75"/>
    </row>
    <row r="9153" spans="5:5" x14ac:dyDescent="0.35">
      <c r="E9153" s="75"/>
    </row>
    <row r="9154" spans="5:5" x14ac:dyDescent="0.35">
      <c r="E9154" s="75"/>
    </row>
    <row r="9155" spans="5:5" x14ac:dyDescent="0.35">
      <c r="E9155" s="75"/>
    </row>
    <row r="9156" spans="5:5" x14ac:dyDescent="0.35">
      <c r="E9156" s="75"/>
    </row>
    <row r="9157" spans="5:5" x14ac:dyDescent="0.35">
      <c r="E9157" s="75"/>
    </row>
    <row r="9158" spans="5:5" x14ac:dyDescent="0.35">
      <c r="E9158" s="75"/>
    </row>
    <row r="9159" spans="5:5" x14ac:dyDescent="0.35">
      <c r="E9159" s="75"/>
    </row>
    <row r="9160" spans="5:5" x14ac:dyDescent="0.35">
      <c r="E9160" s="75"/>
    </row>
    <row r="9161" spans="5:5" x14ac:dyDescent="0.35">
      <c r="E9161" s="75"/>
    </row>
    <row r="9162" spans="5:5" x14ac:dyDescent="0.35">
      <c r="E9162" s="75"/>
    </row>
    <row r="9163" spans="5:5" x14ac:dyDescent="0.35">
      <c r="E9163" s="75"/>
    </row>
    <row r="9164" spans="5:5" x14ac:dyDescent="0.35">
      <c r="E9164" s="75"/>
    </row>
    <row r="9165" spans="5:5" x14ac:dyDescent="0.35">
      <c r="E9165" s="75"/>
    </row>
    <row r="9166" spans="5:5" x14ac:dyDescent="0.35">
      <c r="E9166" s="75"/>
    </row>
    <row r="9167" spans="5:5" x14ac:dyDescent="0.35">
      <c r="E9167" s="75"/>
    </row>
    <row r="9168" spans="5:5" x14ac:dyDescent="0.35">
      <c r="E9168" s="75"/>
    </row>
    <row r="9169" spans="5:5" x14ac:dyDescent="0.35">
      <c r="E9169" s="75"/>
    </row>
    <row r="9170" spans="5:5" x14ac:dyDescent="0.35">
      <c r="E9170" s="75"/>
    </row>
    <row r="9171" spans="5:5" x14ac:dyDescent="0.35">
      <c r="E9171" s="75"/>
    </row>
    <row r="9172" spans="5:5" x14ac:dyDescent="0.35">
      <c r="E9172" s="75"/>
    </row>
    <row r="9173" spans="5:5" x14ac:dyDescent="0.35">
      <c r="E9173" s="75"/>
    </row>
    <row r="9174" spans="5:5" x14ac:dyDescent="0.35">
      <c r="E9174" s="75"/>
    </row>
    <row r="9175" spans="5:5" x14ac:dyDescent="0.35">
      <c r="E9175" s="75"/>
    </row>
    <row r="9176" spans="5:5" x14ac:dyDescent="0.35">
      <c r="E9176" s="75"/>
    </row>
    <row r="9177" spans="5:5" x14ac:dyDescent="0.35">
      <c r="E9177" s="75"/>
    </row>
    <row r="9178" spans="5:5" x14ac:dyDescent="0.35">
      <c r="E9178" s="75"/>
    </row>
    <row r="9179" spans="5:5" x14ac:dyDescent="0.35">
      <c r="E9179" s="75"/>
    </row>
    <row r="9180" spans="5:5" x14ac:dyDescent="0.35">
      <c r="E9180" s="75"/>
    </row>
    <row r="9181" spans="5:5" x14ac:dyDescent="0.35">
      <c r="E9181" s="75"/>
    </row>
    <row r="9182" spans="5:5" x14ac:dyDescent="0.35">
      <c r="E9182" s="75"/>
    </row>
    <row r="9183" spans="5:5" x14ac:dyDescent="0.35">
      <c r="E9183" s="75"/>
    </row>
    <row r="9184" spans="5:5" x14ac:dyDescent="0.35">
      <c r="E9184" s="75"/>
    </row>
    <row r="9185" spans="5:5" x14ac:dyDescent="0.35">
      <c r="E9185" s="75"/>
    </row>
    <row r="9186" spans="5:5" x14ac:dyDescent="0.35">
      <c r="E9186" s="75"/>
    </row>
    <row r="9187" spans="5:5" x14ac:dyDescent="0.35">
      <c r="E9187" s="75"/>
    </row>
    <row r="9188" spans="5:5" x14ac:dyDescent="0.35">
      <c r="E9188" s="75"/>
    </row>
    <row r="9189" spans="5:5" x14ac:dyDescent="0.35">
      <c r="E9189" s="75"/>
    </row>
    <row r="9190" spans="5:5" x14ac:dyDescent="0.35">
      <c r="E9190" s="75"/>
    </row>
    <row r="9191" spans="5:5" x14ac:dyDescent="0.35">
      <c r="E9191" s="75"/>
    </row>
    <row r="9192" spans="5:5" x14ac:dyDescent="0.35">
      <c r="E9192" s="75"/>
    </row>
    <row r="9193" spans="5:5" x14ac:dyDescent="0.35">
      <c r="E9193" s="75"/>
    </row>
    <row r="9194" spans="5:5" x14ac:dyDescent="0.35">
      <c r="E9194" s="75"/>
    </row>
    <row r="9195" spans="5:5" x14ac:dyDescent="0.35">
      <c r="E9195" s="75"/>
    </row>
    <row r="9196" spans="5:5" x14ac:dyDescent="0.35">
      <c r="E9196" s="75"/>
    </row>
    <row r="9197" spans="5:5" x14ac:dyDescent="0.35">
      <c r="E9197" s="75"/>
    </row>
    <row r="9198" spans="5:5" x14ac:dyDescent="0.35">
      <c r="E9198" s="75"/>
    </row>
    <row r="9199" spans="5:5" x14ac:dyDescent="0.35">
      <c r="E9199" s="75"/>
    </row>
    <row r="9200" spans="5:5" x14ac:dyDescent="0.35">
      <c r="E9200" s="75"/>
    </row>
    <row r="9201" spans="5:5" x14ac:dyDescent="0.35">
      <c r="E9201" s="75"/>
    </row>
    <row r="9202" spans="5:5" x14ac:dyDescent="0.35">
      <c r="E9202" s="75"/>
    </row>
    <row r="9203" spans="5:5" x14ac:dyDescent="0.35">
      <c r="E9203" s="75"/>
    </row>
    <row r="9204" spans="5:5" x14ac:dyDescent="0.35">
      <c r="E9204" s="75"/>
    </row>
    <row r="9205" spans="5:5" x14ac:dyDescent="0.35">
      <c r="E9205" s="75"/>
    </row>
    <row r="9206" spans="5:5" x14ac:dyDescent="0.35">
      <c r="E9206" s="75"/>
    </row>
    <row r="9207" spans="5:5" x14ac:dyDescent="0.35">
      <c r="E9207" s="75"/>
    </row>
    <row r="9208" spans="5:5" x14ac:dyDescent="0.35">
      <c r="E9208" s="75"/>
    </row>
    <row r="9209" spans="5:5" x14ac:dyDescent="0.35">
      <c r="E9209" s="75"/>
    </row>
    <row r="9210" spans="5:5" x14ac:dyDescent="0.35">
      <c r="E9210" s="75"/>
    </row>
    <row r="9211" spans="5:5" x14ac:dyDescent="0.35">
      <c r="E9211" s="75"/>
    </row>
    <row r="9212" spans="5:5" x14ac:dyDescent="0.35">
      <c r="E9212" s="75"/>
    </row>
    <row r="9213" spans="5:5" x14ac:dyDescent="0.35">
      <c r="E9213" s="75"/>
    </row>
    <row r="9214" spans="5:5" x14ac:dyDescent="0.35">
      <c r="E9214" s="75"/>
    </row>
    <row r="9215" spans="5:5" x14ac:dyDescent="0.35">
      <c r="E9215" s="75"/>
    </row>
    <row r="9216" spans="5:5" x14ac:dyDescent="0.35">
      <c r="E9216" s="75"/>
    </row>
    <row r="9217" spans="5:5" x14ac:dyDescent="0.35">
      <c r="E9217" s="75"/>
    </row>
    <row r="9218" spans="5:5" x14ac:dyDescent="0.35">
      <c r="E9218" s="75"/>
    </row>
    <row r="9219" spans="5:5" x14ac:dyDescent="0.35">
      <c r="E9219" s="75"/>
    </row>
    <row r="9220" spans="5:5" x14ac:dyDescent="0.35">
      <c r="E9220" s="75"/>
    </row>
    <row r="9221" spans="5:5" x14ac:dyDescent="0.35">
      <c r="E9221" s="75"/>
    </row>
    <row r="9222" spans="5:5" x14ac:dyDescent="0.35">
      <c r="E9222" s="75"/>
    </row>
    <row r="9223" spans="5:5" x14ac:dyDescent="0.35">
      <c r="E9223" s="75"/>
    </row>
    <row r="9224" spans="5:5" x14ac:dyDescent="0.35">
      <c r="E9224" s="75"/>
    </row>
    <row r="9225" spans="5:5" x14ac:dyDescent="0.35">
      <c r="E9225" s="75"/>
    </row>
    <row r="9226" spans="5:5" x14ac:dyDescent="0.35">
      <c r="E9226" s="75"/>
    </row>
    <row r="9227" spans="5:5" x14ac:dyDescent="0.35">
      <c r="E9227" s="75"/>
    </row>
    <row r="9228" spans="5:5" x14ac:dyDescent="0.35">
      <c r="E9228" s="75"/>
    </row>
    <row r="9229" spans="5:5" x14ac:dyDescent="0.35">
      <c r="E9229" s="75"/>
    </row>
    <row r="9230" spans="5:5" x14ac:dyDescent="0.35">
      <c r="E9230" s="75"/>
    </row>
    <row r="9231" spans="5:5" x14ac:dyDescent="0.35">
      <c r="E9231" s="75"/>
    </row>
    <row r="9232" spans="5:5" x14ac:dyDescent="0.35">
      <c r="E9232" s="75"/>
    </row>
    <row r="9233" spans="5:5" x14ac:dyDescent="0.35">
      <c r="E9233" s="75"/>
    </row>
    <row r="9234" spans="5:5" x14ac:dyDescent="0.35">
      <c r="E9234" s="75"/>
    </row>
    <row r="9235" spans="5:5" x14ac:dyDescent="0.35">
      <c r="E9235" s="75"/>
    </row>
    <row r="9236" spans="5:5" x14ac:dyDescent="0.35">
      <c r="E9236" s="75"/>
    </row>
    <row r="9237" spans="5:5" x14ac:dyDescent="0.35">
      <c r="E9237" s="75"/>
    </row>
    <row r="9238" spans="5:5" x14ac:dyDescent="0.35">
      <c r="E9238" s="75"/>
    </row>
    <row r="9239" spans="5:5" x14ac:dyDescent="0.35">
      <c r="E9239" s="75"/>
    </row>
    <row r="9240" spans="5:5" x14ac:dyDescent="0.35">
      <c r="E9240" s="75"/>
    </row>
    <row r="9241" spans="5:5" x14ac:dyDescent="0.35">
      <c r="E9241" s="75"/>
    </row>
    <row r="9242" spans="5:5" x14ac:dyDescent="0.35">
      <c r="E9242" s="75"/>
    </row>
    <row r="9243" spans="5:5" x14ac:dyDescent="0.35">
      <c r="E9243" s="75"/>
    </row>
    <row r="9244" spans="5:5" x14ac:dyDescent="0.35">
      <c r="E9244" s="75"/>
    </row>
    <row r="9245" spans="5:5" x14ac:dyDescent="0.35">
      <c r="E9245" s="75"/>
    </row>
    <row r="9246" spans="5:5" x14ac:dyDescent="0.35">
      <c r="E9246" s="75"/>
    </row>
    <row r="9247" spans="5:5" x14ac:dyDescent="0.35">
      <c r="E9247" s="75"/>
    </row>
    <row r="9248" spans="5:5" x14ac:dyDescent="0.35">
      <c r="E9248" s="75"/>
    </row>
    <row r="9249" spans="5:5" x14ac:dyDescent="0.35">
      <c r="E9249" s="75"/>
    </row>
    <row r="9250" spans="5:5" x14ac:dyDescent="0.35">
      <c r="E9250" s="75"/>
    </row>
    <row r="9251" spans="5:5" x14ac:dyDescent="0.35">
      <c r="E9251" s="75"/>
    </row>
    <row r="9252" spans="5:5" x14ac:dyDescent="0.35">
      <c r="E9252" s="75"/>
    </row>
    <row r="9253" spans="5:5" x14ac:dyDescent="0.35">
      <c r="E9253" s="75"/>
    </row>
    <row r="9254" spans="5:5" x14ac:dyDescent="0.35">
      <c r="E9254" s="75"/>
    </row>
    <row r="9255" spans="5:5" x14ac:dyDescent="0.35">
      <c r="E9255" s="75"/>
    </row>
    <row r="9256" spans="5:5" x14ac:dyDescent="0.35">
      <c r="E9256" s="75"/>
    </row>
    <row r="9257" spans="5:5" x14ac:dyDescent="0.35">
      <c r="E9257" s="75"/>
    </row>
    <row r="9258" spans="5:5" x14ac:dyDescent="0.35">
      <c r="E9258" s="75"/>
    </row>
    <row r="9259" spans="5:5" x14ac:dyDescent="0.35">
      <c r="E9259" s="75"/>
    </row>
    <row r="9260" spans="5:5" x14ac:dyDescent="0.35">
      <c r="E9260" s="75"/>
    </row>
    <row r="9261" spans="5:5" x14ac:dyDescent="0.35">
      <c r="E9261" s="75"/>
    </row>
    <row r="9262" spans="5:5" x14ac:dyDescent="0.35">
      <c r="E9262" s="75"/>
    </row>
    <row r="9263" spans="5:5" x14ac:dyDescent="0.35">
      <c r="E9263" s="75"/>
    </row>
    <row r="9264" spans="5:5" x14ac:dyDescent="0.35">
      <c r="E9264" s="75"/>
    </row>
    <row r="9265" spans="5:5" x14ac:dyDescent="0.35">
      <c r="E9265" s="75"/>
    </row>
    <row r="9266" spans="5:5" x14ac:dyDescent="0.35">
      <c r="E9266" s="75"/>
    </row>
    <row r="9267" spans="5:5" x14ac:dyDescent="0.35">
      <c r="E9267" s="75"/>
    </row>
    <row r="9268" spans="5:5" x14ac:dyDescent="0.35">
      <c r="E9268" s="75"/>
    </row>
    <row r="9269" spans="5:5" x14ac:dyDescent="0.35">
      <c r="E9269" s="75"/>
    </row>
    <row r="9270" spans="5:5" x14ac:dyDescent="0.35">
      <c r="E9270" s="75"/>
    </row>
    <row r="9271" spans="5:5" x14ac:dyDescent="0.35">
      <c r="E9271" s="75"/>
    </row>
    <row r="9272" spans="5:5" x14ac:dyDescent="0.35">
      <c r="E9272" s="75"/>
    </row>
    <row r="9273" spans="5:5" x14ac:dyDescent="0.35">
      <c r="E9273" s="75"/>
    </row>
    <row r="9274" spans="5:5" x14ac:dyDescent="0.35">
      <c r="E9274" s="75"/>
    </row>
    <row r="9275" spans="5:5" x14ac:dyDescent="0.35">
      <c r="E9275" s="75"/>
    </row>
    <row r="9276" spans="5:5" x14ac:dyDescent="0.35">
      <c r="E9276" s="75"/>
    </row>
    <row r="9277" spans="5:5" x14ac:dyDescent="0.35">
      <c r="E9277" s="75"/>
    </row>
    <row r="9278" spans="5:5" x14ac:dyDescent="0.35">
      <c r="E9278" s="75"/>
    </row>
    <row r="9279" spans="5:5" x14ac:dyDescent="0.35">
      <c r="E9279" s="75"/>
    </row>
    <row r="9280" spans="5:5" x14ac:dyDescent="0.35">
      <c r="E9280" s="75"/>
    </row>
    <row r="9281" spans="5:5" x14ac:dyDescent="0.35">
      <c r="E9281" s="75"/>
    </row>
    <row r="9282" spans="5:5" x14ac:dyDescent="0.35">
      <c r="E9282" s="75"/>
    </row>
    <row r="9283" spans="5:5" x14ac:dyDescent="0.35">
      <c r="E9283" s="75"/>
    </row>
    <row r="9284" spans="5:5" x14ac:dyDescent="0.35">
      <c r="E9284" s="75"/>
    </row>
    <row r="9285" spans="5:5" x14ac:dyDescent="0.35">
      <c r="E9285" s="75"/>
    </row>
    <row r="9286" spans="5:5" x14ac:dyDescent="0.35">
      <c r="E9286" s="75"/>
    </row>
    <row r="9287" spans="5:5" x14ac:dyDescent="0.35">
      <c r="E9287" s="75"/>
    </row>
    <row r="9288" spans="5:5" x14ac:dyDescent="0.35">
      <c r="E9288" s="75"/>
    </row>
    <row r="9289" spans="5:5" x14ac:dyDescent="0.35">
      <c r="E9289" s="75"/>
    </row>
    <row r="9290" spans="5:5" x14ac:dyDescent="0.35">
      <c r="E9290" s="75"/>
    </row>
    <row r="9291" spans="5:5" x14ac:dyDescent="0.35">
      <c r="E9291" s="75"/>
    </row>
    <row r="9292" spans="5:5" x14ac:dyDescent="0.35">
      <c r="E9292" s="75"/>
    </row>
    <row r="9293" spans="5:5" x14ac:dyDescent="0.35">
      <c r="E9293" s="75"/>
    </row>
    <row r="9294" spans="5:5" x14ac:dyDescent="0.35">
      <c r="E9294" s="75"/>
    </row>
    <row r="9295" spans="5:5" x14ac:dyDescent="0.35">
      <c r="E9295" s="75"/>
    </row>
    <row r="9296" spans="5:5" x14ac:dyDescent="0.35">
      <c r="E9296" s="75"/>
    </row>
    <row r="9297" spans="5:5" x14ac:dyDescent="0.35">
      <c r="E9297" s="75"/>
    </row>
    <row r="9298" spans="5:5" x14ac:dyDescent="0.35">
      <c r="E9298" s="75"/>
    </row>
    <row r="9299" spans="5:5" x14ac:dyDescent="0.35">
      <c r="E9299" s="75"/>
    </row>
    <row r="9300" spans="5:5" x14ac:dyDescent="0.35">
      <c r="E9300" s="75"/>
    </row>
    <row r="9301" spans="5:5" x14ac:dyDescent="0.35">
      <c r="E9301" s="75"/>
    </row>
    <row r="9302" spans="5:5" x14ac:dyDescent="0.35">
      <c r="E9302" s="75"/>
    </row>
    <row r="9303" spans="5:5" x14ac:dyDescent="0.35">
      <c r="E9303" s="75"/>
    </row>
    <row r="9304" spans="5:5" x14ac:dyDescent="0.35">
      <c r="E9304" s="75"/>
    </row>
  </sheetData>
  <sheetProtection selectLockedCells="1"/>
  <mergeCells count="1587">
    <mergeCell ref="D395:F395"/>
    <mergeCell ref="K395:M395"/>
    <mergeCell ref="D397:F397"/>
    <mergeCell ref="H397:M397"/>
    <mergeCell ref="C392:F392"/>
    <mergeCell ref="J392:M392"/>
    <mergeCell ref="C393:F393"/>
    <mergeCell ref="H393:M393"/>
    <mergeCell ref="C390:F390"/>
    <mergeCell ref="H390:I391"/>
    <mergeCell ref="J390:M391"/>
    <mergeCell ref="C391:F391"/>
    <mergeCell ref="B388:B389"/>
    <mergeCell ref="C388:F389"/>
    <mergeCell ref="H388:I389"/>
    <mergeCell ref="J388:N389"/>
    <mergeCell ref="D383:F383"/>
    <mergeCell ref="K383:M383"/>
    <mergeCell ref="D385:F385"/>
    <mergeCell ref="H385:M385"/>
    <mergeCell ref="C380:F380"/>
    <mergeCell ref="J380:M380"/>
    <mergeCell ref="C381:F381"/>
    <mergeCell ref="H381:M381"/>
    <mergeCell ref="C378:F378"/>
    <mergeCell ref="H378:I379"/>
    <mergeCell ref="J378:M379"/>
    <mergeCell ref="C379:F379"/>
    <mergeCell ref="B376:B377"/>
    <mergeCell ref="C376:F377"/>
    <mergeCell ref="H376:I377"/>
    <mergeCell ref="J376:N377"/>
    <mergeCell ref="D371:F371"/>
    <mergeCell ref="K371:M371"/>
    <mergeCell ref="D373:F373"/>
    <mergeCell ref="H373:M373"/>
    <mergeCell ref="C368:F368"/>
    <mergeCell ref="J368:M368"/>
    <mergeCell ref="C369:F369"/>
    <mergeCell ref="H369:M369"/>
    <mergeCell ref="C366:F366"/>
    <mergeCell ref="H366:I367"/>
    <mergeCell ref="J366:M367"/>
    <mergeCell ref="C367:F367"/>
    <mergeCell ref="B364:B365"/>
    <mergeCell ref="C364:F365"/>
    <mergeCell ref="H364:I365"/>
    <mergeCell ref="J364:N365"/>
    <mergeCell ref="D359:F359"/>
    <mergeCell ref="K359:M359"/>
    <mergeCell ref="D361:F361"/>
    <mergeCell ref="H361:M361"/>
    <mergeCell ref="C356:F356"/>
    <mergeCell ref="J356:M356"/>
    <mergeCell ref="C357:F357"/>
    <mergeCell ref="H357:M357"/>
    <mergeCell ref="C354:F354"/>
    <mergeCell ref="H354:I355"/>
    <mergeCell ref="J354:M355"/>
    <mergeCell ref="C355:F355"/>
    <mergeCell ref="B352:B353"/>
    <mergeCell ref="C352:F353"/>
    <mergeCell ref="H352:I353"/>
    <mergeCell ref="J352:N353"/>
    <mergeCell ref="B347:H347"/>
    <mergeCell ref="I347:N347"/>
    <mergeCell ref="B351:F351"/>
    <mergeCell ref="G351:O351"/>
    <mergeCell ref="B344:N344"/>
    <mergeCell ref="D345:L345"/>
    <mergeCell ref="M345:N345"/>
    <mergeCell ref="B346:M346"/>
    <mergeCell ref="D338:F338"/>
    <mergeCell ref="K338:M338"/>
    <mergeCell ref="D340:F340"/>
    <mergeCell ref="H340:M340"/>
    <mergeCell ref="C335:F335"/>
    <mergeCell ref="J335:M335"/>
    <mergeCell ref="C336:F336"/>
    <mergeCell ref="H336:M336"/>
    <mergeCell ref="C333:F333"/>
    <mergeCell ref="H333:I334"/>
    <mergeCell ref="J333:M334"/>
    <mergeCell ref="C334:F334"/>
    <mergeCell ref="B331:B332"/>
    <mergeCell ref="C331:F332"/>
    <mergeCell ref="H331:I332"/>
    <mergeCell ref="J331:N332"/>
    <mergeCell ref="D326:F326"/>
    <mergeCell ref="K326:M326"/>
    <mergeCell ref="D328:F328"/>
    <mergeCell ref="H328:M328"/>
    <mergeCell ref="C323:F323"/>
    <mergeCell ref="J323:M323"/>
    <mergeCell ref="C324:F324"/>
    <mergeCell ref="H324:M324"/>
    <mergeCell ref="C321:F321"/>
    <mergeCell ref="H321:I322"/>
    <mergeCell ref="J321:M322"/>
    <mergeCell ref="C322:F322"/>
    <mergeCell ref="B319:B320"/>
    <mergeCell ref="C319:F320"/>
    <mergeCell ref="H319:I320"/>
    <mergeCell ref="J319:N320"/>
    <mergeCell ref="D314:F314"/>
    <mergeCell ref="K314:M314"/>
    <mergeCell ref="D316:F316"/>
    <mergeCell ref="H316:M316"/>
    <mergeCell ref="C311:F311"/>
    <mergeCell ref="J311:M311"/>
    <mergeCell ref="C312:F312"/>
    <mergeCell ref="H312:M312"/>
    <mergeCell ref="C309:F309"/>
    <mergeCell ref="H309:I310"/>
    <mergeCell ref="J309:M310"/>
    <mergeCell ref="C310:F310"/>
    <mergeCell ref="B307:B308"/>
    <mergeCell ref="C307:F308"/>
    <mergeCell ref="H307:I308"/>
    <mergeCell ref="J307:N308"/>
    <mergeCell ref="D302:F302"/>
    <mergeCell ref="K302:M302"/>
    <mergeCell ref="D304:F304"/>
    <mergeCell ref="H304:M304"/>
    <mergeCell ref="C299:F299"/>
    <mergeCell ref="J299:M299"/>
    <mergeCell ref="C300:F300"/>
    <mergeCell ref="H300:M300"/>
    <mergeCell ref="C297:F297"/>
    <mergeCell ref="H297:I298"/>
    <mergeCell ref="J297:M298"/>
    <mergeCell ref="C298:F298"/>
    <mergeCell ref="B295:B296"/>
    <mergeCell ref="C295:F296"/>
    <mergeCell ref="H295:I296"/>
    <mergeCell ref="J295:N296"/>
    <mergeCell ref="B290:H290"/>
    <mergeCell ref="I290:N290"/>
    <mergeCell ref="B294:F294"/>
    <mergeCell ref="G294:O294"/>
    <mergeCell ref="B287:N287"/>
    <mergeCell ref="D288:L288"/>
    <mergeCell ref="M288:N288"/>
    <mergeCell ref="B289:M289"/>
    <mergeCell ref="D281:F281"/>
    <mergeCell ref="K281:M281"/>
    <mergeCell ref="D283:F283"/>
    <mergeCell ref="H283:M283"/>
    <mergeCell ref="C278:F278"/>
    <mergeCell ref="J278:M278"/>
    <mergeCell ref="C279:F279"/>
    <mergeCell ref="H279:M279"/>
    <mergeCell ref="C276:F276"/>
    <mergeCell ref="H276:I277"/>
    <mergeCell ref="J276:M277"/>
    <mergeCell ref="C277:F277"/>
    <mergeCell ref="B274:B275"/>
    <mergeCell ref="C274:F275"/>
    <mergeCell ref="H274:I275"/>
    <mergeCell ref="J274:N275"/>
    <mergeCell ref="D269:F269"/>
    <mergeCell ref="K269:M269"/>
    <mergeCell ref="D271:F271"/>
    <mergeCell ref="H271:M271"/>
    <mergeCell ref="C266:F266"/>
    <mergeCell ref="J266:M266"/>
    <mergeCell ref="C267:F267"/>
    <mergeCell ref="H267:M267"/>
    <mergeCell ref="C264:F264"/>
    <mergeCell ref="H264:I265"/>
    <mergeCell ref="J264:M265"/>
    <mergeCell ref="C265:F265"/>
    <mergeCell ref="B262:B263"/>
    <mergeCell ref="C262:F263"/>
    <mergeCell ref="H262:I263"/>
    <mergeCell ref="J262:N263"/>
    <mergeCell ref="D257:F257"/>
    <mergeCell ref="K257:M257"/>
    <mergeCell ref="D259:F259"/>
    <mergeCell ref="H259:M259"/>
    <mergeCell ref="C254:F254"/>
    <mergeCell ref="J254:M254"/>
    <mergeCell ref="C255:F255"/>
    <mergeCell ref="H255:M255"/>
    <mergeCell ref="C252:F252"/>
    <mergeCell ref="H252:I253"/>
    <mergeCell ref="J252:M253"/>
    <mergeCell ref="C253:F253"/>
    <mergeCell ref="B250:B251"/>
    <mergeCell ref="C250:F251"/>
    <mergeCell ref="H250:I251"/>
    <mergeCell ref="J250:N251"/>
    <mergeCell ref="D245:F245"/>
    <mergeCell ref="K245:M245"/>
    <mergeCell ref="D247:F247"/>
    <mergeCell ref="H247:M247"/>
    <mergeCell ref="C242:F242"/>
    <mergeCell ref="J242:M242"/>
    <mergeCell ref="C243:F243"/>
    <mergeCell ref="H243:M243"/>
    <mergeCell ref="C240:F240"/>
    <mergeCell ref="H240:I241"/>
    <mergeCell ref="J240:M241"/>
    <mergeCell ref="C241:F241"/>
    <mergeCell ref="B238:B239"/>
    <mergeCell ref="C238:F239"/>
    <mergeCell ref="H238:I239"/>
    <mergeCell ref="J238:N239"/>
    <mergeCell ref="B233:H233"/>
    <mergeCell ref="I233:N233"/>
    <mergeCell ref="B237:F237"/>
    <mergeCell ref="G237:O237"/>
    <mergeCell ref="B230:N230"/>
    <mergeCell ref="D231:L231"/>
    <mergeCell ref="M231:N231"/>
    <mergeCell ref="B232:M232"/>
    <mergeCell ref="D224:F224"/>
    <mergeCell ref="K224:M224"/>
    <mergeCell ref="D226:F226"/>
    <mergeCell ref="H226:M226"/>
    <mergeCell ref="C221:F221"/>
    <mergeCell ref="J221:M221"/>
    <mergeCell ref="C222:F222"/>
    <mergeCell ref="H222:M222"/>
    <mergeCell ref="C219:F219"/>
    <mergeCell ref="H219:I220"/>
    <mergeCell ref="J219:M220"/>
    <mergeCell ref="C220:F220"/>
    <mergeCell ref="B217:B218"/>
    <mergeCell ref="C217:F218"/>
    <mergeCell ref="H217:I218"/>
    <mergeCell ref="J217:N218"/>
    <mergeCell ref="D212:F212"/>
    <mergeCell ref="K212:M212"/>
    <mergeCell ref="D214:F214"/>
    <mergeCell ref="H214:M214"/>
    <mergeCell ref="C209:F209"/>
    <mergeCell ref="J209:M209"/>
    <mergeCell ref="C210:F210"/>
    <mergeCell ref="H210:M210"/>
    <mergeCell ref="C207:F207"/>
    <mergeCell ref="H207:I208"/>
    <mergeCell ref="J207:M208"/>
    <mergeCell ref="C208:F208"/>
    <mergeCell ref="B205:B206"/>
    <mergeCell ref="C205:F206"/>
    <mergeCell ref="H205:I206"/>
    <mergeCell ref="J205:N206"/>
    <mergeCell ref="D200:F200"/>
    <mergeCell ref="K200:M200"/>
    <mergeCell ref="D202:F202"/>
    <mergeCell ref="H202:M202"/>
    <mergeCell ref="C197:F197"/>
    <mergeCell ref="J197:M197"/>
    <mergeCell ref="C198:F198"/>
    <mergeCell ref="H198:M198"/>
    <mergeCell ref="C195:F195"/>
    <mergeCell ref="H195:I196"/>
    <mergeCell ref="J195:M196"/>
    <mergeCell ref="C196:F196"/>
    <mergeCell ref="B193:B194"/>
    <mergeCell ref="C193:F194"/>
    <mergeCell ref="H193:I194"/>
    <mergeCell ref="J193:N194"/>
    <mergeCell ref="D188:F188"/>
    <mergeCell ref="K188:M188"/>
    <mergeCell ref="D190:F190"/>
    <mergeCell ref="H190:M190"/>
    <mergeCell ref="C185:F185"/>
    <mergeCell ref="J185:M185"/>
    <mergeCell ref="C186:F186"/>
    <mergeCell ref="H186:M186"/>
    <mergeCell ref="C183:F183"/>
    <mergeCell ref="H183:I184"/>
    <mergeCell ref="J183:M184"/>
    <mergeCell ref="C184:F184"/>
    <mergeCell ref="B181:B182"/>
    <mergeCell ref="C181:F182"/>
    <mergeCell ref="H181:I182"/>
    <mergeCell ref="J181:N182"/>
    <mergeCell ref="B176:H176"/>
    <mergeCell ref="I176:N176"/>
    <mergeCell ref="B180:F180"/>
    <mergeCell ref="G180:O180"/>
    <mergeCell ref="B173:N173"/>
    <mergeCell ref="D174:L174"/>
    <mergeCell ref="M174:N174"/>
    <mergeCell ref="B175:M175"/>
    <mergeCell ref="D167:F167"/>
    <mergeCell ref="K167:M167"/>
    <mergeCell ref="D169:F169"/>
    <mergeCell ref="H169:M169"/>
    <mergeCell ref="C164:F164"/>
    <mergeCell ref="J164:M164"/>
    <mergeCell ref="C165:F165"/>
    <mergeCell ref="H165:M165"/>
    <mergeCell ref="C162:F162"/>
    <mergeCell ref="H162:I163"/>
    <mergeCell ref="J162:M163"/>
    <mergeCell ref="C163:F163"/>
    <mergeCell ref="B160:B161"/>
    <mergeCell ref="C160:F161"/>
    <mergeCell ref="H160:I161"/>
    <mergeCell ref="J160:N161"/>
    <mergeCell ref="D155:F155"/>
    <mergeCell ref="K155:M155"/>
    <mergeCell ref="D157:F157"/>
    <mergeCell ref="H157:M157"/>
    <mergeCell ref="C152:F152"/>
    <mergeCell ref="J152:M152"/>
    <mergeCell ref="C153:F153"/>
    <mergeCell ref="H153:M153"/>
    <mergeCell ref="C150:F150"/>
    <mergeCell ref="H150:I151"/>
    <mergeCell ref="J150:M151"/>
    <mergeCell ref="C151:F151"/>
    <mergeCell ref="B148:B149"/>
    <mergeCell ref="C148:F149"/>
    <mergeCell ref="H148:I149"/>
    <mergeCell ref="J148:N149"/>
    <mergeCell ref="D143:F143"/>
    <mergeCell ref="K143:M143"/>
    <mergeCell ref="D145:F145"/>
    <mergeCell ref="H145:M145"/>
    <mergeCell ref="C140:F140"/>
    <mergeCell ref="J140:M140"/>
    <mergeCell ref="C141:F141"/>
    <mergeCell ref="H141:M141"/>
    <mergeCell ref="C138:F138"/>
    <mergeCell ref="H138:I139"/>
    <mergeCell ref="J138:M139"/>
    <mergeCell ref="C139:F139"/>
    <mergeCell ref="B136:B137"/>
    <mergeCell ref="C136:F137"/>
    <mergeCell ref="H136:I137"/>
    <mergeCell ref="J136:N137"/>
    <mergeCell ref="D131:F131"/>
    <mergeCell ref="K131:M131"/>
    <mergeCell ref="D133:F133"/>
    <mergeCell ref="H133:M133"/>
    <mergeCell ref="C128:F128"/>
    <mergeCell ref="J128:M128"/>
    <mergeCell ref="C129:F129"/>
    <mergeCell ref="H129:M129"/>
    <mergeCell ref="C126:F126"/>
    <mergeCell ref="H126:I127"/>
    <mergeCell ref="J126:M127"/>
    <mergeCell ref="C127:F127"/>
    <mergeCell ref="B124:B125"/>
    <mergeCell ref="C124:F125"/>
    <mergeCell ref="H124:I125"/>
    <mergeCell ref="J124:N125"/>
    <mergeCell ref="B119:H119"/>
    <mergeCell ref="I119:N119"/>
    <mergeCell ref="B123:F123"/>
    <mergeCell ref="G123:O123"/>
    <mergeCell ref="B116:N116"/>
    <mergeCell ref="D117:L117"/>
    <mergeCell ref="M117:N117"/>
    <mergeCell ref="B118:M118"/>
    <mergeCell ref="D110:F110"/>
    <mergeCell ref="K110:M110"/>
    <mergeCell ref="D112:F112"/>
    <mergeCell ref="H112:M112"/>
    <mergeCell ref="C107:F107"/>
    <mergeCell ref="J107:M107"/>
    <mergeCell ref="C108:F108"/>
    <mergeCell ref="H108:M108"/>
    <mergeCell ref="C105:F105"/>
    <mergeCell ref="H105:I106"/>
    <mergeCell ref="J105:M106"/>
    <mergeCell ref="C106:F106"/>
    <mergeCell ref="B103:B104"/>
    <mergeCell ref="C103:F104"/>
    <mergeCell ref="H103:I104"/>
    <mergeCell ref="J103:N104"/>
    <mergeCell ref="D98:F98"/>
    <mergeCell ref="K98:M98"/>
    <mergeCell ref="D100:F100"/>
    <mergeCell ref="H100:M100"/>
    <mergeCell ref="C95:F95"/>
    <mergeCell ref="J95:M95"/>
    <mergeCell ref="C96:F96"/>
    <mergeCell ref="H96:M96"/>
    <mergeCell ref="C93:F93"/>
    <mergeCell ref="H93:I94"/>
    <mergeCell ref="J93:M94"/>
    <mergeCell ref="C94:F94"/>
    <mergeCell ref="B91:B92"/>
    <mergeCell ref="C91:F92"/>
    <mergeCell ref="H91:I92"/>
    <mergeCell ref="J91:N92"/>
    <mergeCell ref="D86:F86"/>
    <mergeCell ref="K86:M86"/>
    <mergeCell ref="D88:F88"/>
    <mergeCell ref="H88:M88"/>
    <mergeCell ref="C83:F83"/>
    <mergeCell ref="J83:M83"/>
    <mergeCell ref="C84:F84"/>
    <mergeCell ref="H84:M84"/>
    <mergeCell ref="K41:M41"/>
    <mergeCell ref="D43:F43"/>
    <mergeCell ref="C81:F81"/>
    <mergeCell ref="H81:I82"/>
    <mergeCell ref="J81:M82"/>
    <mergeCell ref="C82:F82"/>
    <mergeCell ref="B79:B80"/>
    <mergeCell ref="C79:F80"/>
    <mergeCell ref="H79:I80"/>
    <mergeCell ref="J79:N80"/>
    <mergeCell ref="D74:F74"/>
    <mergeCell ref="K74:M74"/>
    <mergeCell ref="D76:F76"/>
    <mergeCell ref="H76:M76"/>
    <mergeCell ref="C71:F71"/>
    <mergeCell ref="J71:M71"/>
    <mergeCell ref="C72:F72"/>
    <mergeCell ref="H72:M72"/>
    <mergeCell ref="C69:F69"/>
    <mergeCell ref="H69:I70"/>
    <mergeCell ref="J69:M70"/>
    <mergeCell ref="C70:F70"/>
    <mergeCell ref="C15:F15"/>
    <mergeCell ref="H15:M15"/>
    <mergeCell ref="D17:F17"/>
    <mergeCell ref="K17:M17"/>
    <mergeCell ref="D19:F19"/>
    <mergeCell ref="B66:F66"/>
    <mergeCell ref="G66:O66"/>
    <mergeCell ref="B67:B68"/>
    <mergeCell ref="C67:F68"/>
    <mergeCell ref="H67:I68"/>
    <mergeCell ref="J67:N68"/>
    <mergeCell ref="B62:H62"/>
    <mergeCell ref="I62:N62"/>
    <mergeCell ref="I4:N4"/>
    <mergeCell ref="B61:M61"/>
    <mergeCell ref="M60:N60"/>
    <mergeCell ref="D60:L60"/>
    <mergeCell ref="B59:N59"/>
    <mergeCell ref="D53:F53"/>
    <mergeCell ref="K53:M53"/>
    <mergeCell ref="D55:F55"/>
    <mergeCell ref="H55:M55"/>
    <mergeCell ref="C50:F50"/>
    <mergeCell ref="J50:M50"/>
    <mergeCell ref="C51:F51"/>
    <mergeCell ref="H51:M51"/>
    <mergeCell ref="C48:F48"/>
    <mergeCell ref="H48:I49"/>
    <mergeCell ref="J48:M49"/>
    <mergeCell ref="C49:F49"/>
    <mergeCell ref="B46:B47"/>
    <mergeCell ref="C46:F47"/>
    <mergeCell ref="B9:F9"/>
    <mergeCell ref="G9:O9"/>
    <mergeCell ref="B10:B11"/>
    <mergeCell ref="C10:F11"/>
    <mergeCell ref="H10:I11"/>
    <mergeCell ref="J10:N11"/>
    <mergeCell ref="A1:N1"/>
    <mergeCell ref="A2:N2"/>
    <mergeCell ref="D8:L8"/>
    <mergeCell ref="M8:N8"/>
    <mergeCell ref="B3:M3"/>
    <mergeCell ref="B4:H4"/>
    <mergeCell ref="C12:F12"/>
    <mergeCell ref="H12:I13"/>
    <mergeCell ref="J12:M13"/>
    <mergeCell ref="C13:F13"/>
    <mergeCell ref="C14:F14"/>
    <mergeCell ref="J14:M14"/>
    <mergeCell ref="H19:M19"/>
    <mergeCell ref="B22:B23"/>
    <mergeCell ref="C22:F23"/>
    <mergeCell ref="H22:I23"/>
    <mergeCell ref="J22:N23"/>
    <mergeCell ref="C24:F24"/>
    <mergeCell ref="H24:I25"/>
    <mergeCell ref="J24:M25"/>
    <mergeCell ref="C25:F25"/>
    <mergeCell ref="C26:F26"/>
    <mergeCell ref="J26:M26"/>
    <mergeCell ref="C27:F27"/>
    <mergeCell ref="H27:M27"/>
    <mergeCell ref="D29:F29"/>
    <mergeCell ref="K29:M29"/>
    <mergeCell ref="D31:F31"/>
    <mergeCell ref="H31:M31"/>
    <mergeCell ref="B402:N402"/>
    <mergeCell ref="D404:L404"/>
    <mergeCell ref="M404:N404"/>
    <mergeCell ref="B405:M405"/>
    <mergeCell ref="B34:B35"/>
    <mergeCell ref="C34:F35"/>
    <mergeCell ref="H34:I35"/>
    <mergeCell ref="J34:N35"/>
    <mergeCell ref="B406:H406"/>
    <mergeCell ref="I406:N406"/>
    <mergeCell ref="B410:F410"/>
    <mergeCell ref="G410:O410"/>
    <mergeCell ref="B411:B412"/>
    <mergeCell ref="C411:F412"/>
    <mergeCell ref="H411:I412"/>
    <mergeCell ref="J411:N412"/>
    <mergeCell ref="C413:F413"/>
    <mergeCell ref="H413:I414"/>
    <mergeCell ref="J413:M414"/>
    <mergeCell ref="C414:F414"/>
    <mergeCell ref="H43:M43"/>
    <mergeCell ref="C38:F38"/>
    <mergeCell ref="J38:M38"/>
    <mergeCell ref="C39:F39"/>
    <mergeCell ref="H39:M39"/>
    <mergeCell ref="C36:F36"/>
    <mergeCell ref="H36:I37"/>
    <mergeCell ref="J36:M37"/>
    <mergeCell ref="C37:F37"/>
    <mergeCell ref="H46:I47"/>
    <mergeCell ref="J46:N47"/>
    <mergeCell ref="D41:F41"/>
    <mergeCell ref="C415:F415"/>
    <mergeCell ref="J415:M415"/>
    <mergeCell ref="C416:F416"/>
    <mergeCell ref="H416:M416"/>
    <mergeCell ref="D418:F418"/>
    <mergeCell ref="K418:M418"/>
    <mergeCell ref="D420:F420"/>
    <mergeCell ref="H420:M420"/>
    <mergeCell ref="B423:B424"/>
    <mergeCell ref="C423:F424"/>
    <mergeCell ref="H423:I424"/>
    <mergeCell ref="J423:N424"/>
    <mergeCell ref="C425:F425"/>
    <mergeCell ref="H425:I426"/>
    <mergeCell ref="J425:M426"/>
    <mergeCell ref="C426:F426"/>
    <mergeCell ref="C427:F427"/>
    <mergeCell ref="J427:M427"/>
    <mergeCell ref="C428:F428"/>
    <mergeCell ref="H428:M428"/>
    <mergeCell ref="D430:F430"/>
    <mergeCell ref="K430:M430"/>
    <mergeCell ref="D432:F432"/>
    <mergeCell ref="H432:M432"/>
    <mergeCell ref="B435:B436"/>
    <mergeCell ref="C435:F436"/>
    <mergeCell ref="H435:I436"/>
    <mergeCell ref="J435:N436"/>
    <mergeCell ref="C437:F437"/>
    <mergeCell ref="H437:I438"/>
    <mergeCell ref="J437:M438"/>
    <mergeCell ref="C438:F438"/>
    <mergeCell ref="C439:F439"/>
    <mergeCell ref="J439:M439"/>
    <mergeCell ref="C440:F440"/>
    <mergeCell ref="H440:M440"/>
    <mergeCell ref="D442:F442"/>
    <mergeCell ref="K442:M442"/>
    <mergeCell ref="D444:F444"/>
    <mergeCell ref="H444:M444"/>
    <mergeCell ref="B447:B448"/>
    <mergeCell ref="C447:F448"/>
    <mergeCell ref="H447:I448"/>
    <mergeCell ref="J447:N448"/>
    <mergeCell ref="C449:F449"/>
    <mergeCell ref="H449:I450"/>
    <mergeCell ref="J449:M450"/>
    <mergeCell ref="C450:F450"/>
    <mergeCell ref="C451:F451"/>
    <mergeCell ref="J451:M451"/>
    <mergeCell ref="C452:F452"/>
    <mergeCell ref="H452:M452"/>
    <mergeCell ref="D454:F454"/>
    <mergeCell ref="K454:M454"/>
    <mergeCell ref="D456:F456"/>
    <mergeCell ref="H456:M456"/>
    <mergeCell ref="B461:N461"/>
    <mergeCell ref="D464:L464"/>
    <mergeCell ref="M464:N464"/>
    <mergeCell ref="B465:M465"/>
    <mergeCell ref="B466:H466"/>
    <mergeCell ref="I466:N466"/>
    <mergeCell ref="B470:F470"/>
    <mergeCell ref="G470:O470"/>
    <mergeCell ref="B471:B472"/>
    <mergeCell ref="C471:F472"/>
    <mergeCell ref="H471:I472"/>
    <mergeCell ref="J471:N472"/>
    <mergeCell ref="C473:F473"/>
    <mergeCell ref="H473:I474"/>
    <mergeCell ref="J473:M474"/>
    <mergeCell ref="C474:F474"/>
    <mergeCell ref="C475:F475"/>
    <mergeCell ref="J475:M475"/>
    <mergeCell ref="C476:F476"/>
    <mergeCell ref="H476:M476"/>
    <mergeCell ref="D478:F478"/>
    <mergeCell ref="K478:M478"/>
    <mergeCell ref="D480:F480"/>
    <mergeCell ref="H480:M480"/>
    <mergeCell ref="B483:B484"/>
    <mergeCell ref="C483:F484"/>
    <mergeCell ref="H483:I484"/>
    <mergeCell ref="J483:N484"/>
    <mergeCell ref="C485:F485"/>
    <mergeCell ref="H485:I486"/>
    <mergeCell ref="J485:M486"/>
    <mergeCell ref="C486:F486"/>
    <mergeCell ref="C487:F487"/>
    <mergeCell ref="J487:M487"/>
    <mergeCell ref="C488:F488"/>
    <mergeCell ref="H488:M488"/>
    <mergeCell ref="D490:F490"/>
    <mergeCell ref="K490:M490"/>
    <mergeCell ref="D492:F492"/>
    <mergeCell ref="H492:M492"/>
    <mergeCell ref="B495:B496"/>
    <mergeCell ref="C495:F496"/>
    <mergeCell ref="H495:I496"/>
    <mergeCell ref="J495:N496"/>
    <mergeCell ref="C497:F497"/>
    <mergeCell ref="H497:I498"/>
    <mergeCell ref="J497:M498"/>
    <mergeCell ref="C498:F498"/>
    <mergeCell ref="C499:F499"/>
    <mergeCell ref="J499:M499"/>
    <mergeCell ref="C500:F500"/>
    <mergeCell ref="H500:M500"/>
    <mergeCell ref="D502:F502"/>
    <mergeCell ref="K502:M502"/>
    <mergeCell ref="D504:F504"/>
    <mergeCell ref="H504:M504"/>
    <mergeCell ref="B507:B508"/>
    <mergeCell ref="C507:F508"/>
    <mergeCell ref="H507:I508"/>
    <mergeCell ref="J507:N508"/>
    <mergeCell ref="C509:F509"/>
    <mergeCell ref="H509:I510"/>
    <mergeCell ref="J509:M510"/>
    <mergeCell ref="C510:F510"/>
    <mergeCell ref="C511:F511"/>
    <mergeCell ref="J511:M511"/>
    <mergeCell ref="C512:F512"/>
    <mergeCell ref="H512:M512"/>
    <mergeCell ref="D514:F514"/>
    <mergeCell ref="K514:M514"/>
    <mergeCell ref="D516:F516"/>
    <mergeCell ref="H516:M516"/>
    <mergeCell ref="B522:N522"/>
    <mergeCell ref="D523:L523"/>
    <mergeCell ref="M523:N523"/>
    <mergeCell ref="B524:M524"/>
    <mergeCell ref="B525:H525"/>
    <mergeCell ref="I525:N525"/>
    <mergeCell ref="B529:F529"/>
    <mergeCell ref="G529:O529"/>
    <mergeCell ref="B530:B531"/>
    <mergeCell ref="C530:F531"/>
    <mergeCell ref="H530:I531"/>
    <mergeCell ref="J530:N531"/>
    <mergeCell ref="C532:F532"/>
    <mergeCell ref="H532:I533"/>
    <mergeCell ref="J532:M533"/>
    <mergeCell ref="C533:F533"/>
    <mergeCell ref="C534:F534"/>
    <mergeCell ref="J534:M534"/>
    <mergeCell ref="C535:F535"/>
    <mergeCell ref="H535:M535"/>
    <mergeCell ref="D537:F537"/>
    <mergeCell ref="K537:M537"/>
    <mergeCell ref="D539:F539"/>
    <mergeCell ref="H539:M539"/>
    <mergeCell ref="B542:B543"/>
    <mergeCell ref="C542:F543"/>
    <mergeCell ref="H542:I543"/>
    <mergeCell ref="J542:N543"/>
    <mergeCell ref="C544:F544"/>
    <mergeCell ref="H544:I545"/>
    <mergeCell ref="J544:M545"/>
    <mergeCell ref="C545:F545"/>
    <mergeCell ref="C546:F546"/>
    <mergeCell ref="J546:M546"/>
    <mergeCell ref="C547:F547"/>
    <mergeCell ref="H547:M547"/>
    <mergeCell ref="D549:F549"/>
    <mergeCell ref="K549:M549"/>
    <mergeCell ref="D551:F551"/>
    <mergeCell ref="H551:M551"/>
    <mergeCell ref="B554:B555"/>
    <mergeCell ref="C554:F555"/>
    <mergeCell ref="H554:I555"/>
    <mergeCell ref="J554:N555"/>
    <mergeCell ref="C556:F556"/>
    <mergeCell ref="H556:I557"/>
    <mergeCell ref="J556:M557"/>
    <mergeCell ref="C557:F557"/>
    <mergeCell ref="C558:F558"/>
    <mergeCell ref="J558:M558"/>
    <mergeCell ref="C559:F559"/>
    <mergeCell ref="H559:M559"/>
    <mergeCell ref="D561:F561"/>
    <mergeCell ref="K561:M561"/>
    <mergeCell ref="D563:F563"/>
    <mergeCell ref="H563:M563"/>
    <mergeCell ref="B566:B567"/>
    <mergeCell ref="C566:F567"/>
    <mergeCell ref="H566:I567"/>
    <mergeCell ref="J566:N567"/>
    <mergeCell ref="C568:F568"/>
    <mergeCell ref="H568:I569"/>
    <mergeCell ref="J568:M569"/>
    <mergeCell ref="C569:F569"/>
    <mergeCell ref="C570:F570"/>
    <mergeCell ref="J570:M570"/>
    <mergeCell ref="C571:F571"/>
    <mergeCell ref="H571:M571"/>
    <mergeCell ref="D573:F573"/>
    <mergeCell ref="K573:M573"/>
    <mergeCell ref="D575:F575"/>
    <mergeCell ref="H575:M575"/>
    <mergeCell ref="B581:N581"/>
    <mergeCell ref="D582:L582"/>
    <mergeCell ref="M582:N582"/>
    <mergeCell ref="B583:M583"/>
    <mergeCell ref="B584:H584"/>
    <mergeCell ref="I584:N584"/>
    <mergeCell ref="B588:F588"/>
    <mergeCell ref="G588:O588"/>
    <mergeCell ref="B589:B590"/>
    <mergeCell ref="C589:F590"/>
    <mergeCell ref="H589:I590"/>
    <mergeCell ref="J589:N590"/>
    <mergeCell ref="C591:F591"/>
    <mergeCell ref="H591:I592"/>
    <mergeCell ref="J591:M592"/>
    <mergeCell ref="C592:F592"/>
    <mergeCell ref="C593:F593"/>
    <mergeCell ref="J593:M593"/>
    <mergeCell ref="C594:F594"/>
    <mergeCell ref="H594:M594"/>
    <mergeCell ref="D596:F596"/>
    <mergeCell ref="K596:M596"/>
    <mergeCell ref="D598:F598"/>
    <mergeCell ref="H598:M598"/>
    <mergeCell ref="B601:B602"/>
    <mergeCell ref="C601:F602"/>
    <mergeCell ref="H601:I602"/>
    <mergeCell ref="J601:N602"/>
    <mergeCell ref="C603:F603"/>
    <mergeCell ref="H603:I604"/>
    <mergeCell ref="J603:M604"/>
    <mergeCell ref="C604:F604"/>
    <mergeCell ref="C605:F605"/>
    <mergeCell ref="J605:M605"/>
    <mergeCell ref="C606:F606"/>
    <mergeCell ref="H606:M606"/>
    <mergeCell ref="D608:F608"/>
    <mergeCell ref="K608:M608"/>
    <mergeCell ref="D610:F610"/>
    <mergeCell ref="H610:M610"/>
    <mergeCell ref="B613:B614"/>
    <mergeCell ref="C613:F614"/>
    <mergeCell ref="H613:I614"/>
    <mergeCell ref="J613:N614"/>
    <mergeCell ref="C615:F615"/>
    <mergeCell ref="H615:I616"/>
    <mergeCell ref="J615:M616"/>
    <mergeCell ref="C616:F616"/>
    <mergeCell ref="C617:F617"/>
    <mergeCell ref="J617:M617"/>
    <mergeCell ref="C618:F618"/>
    <mergeCell ref="H618:M618"/>
    <mergeCell ref="D620:F620"/>
    <mergeCell ref="K620:M620"/>
    <mergeCell ref="D622:F622"/>
    <mergeCell ref="H622:M622"/>
    <mergeCell ref="B625:B626"/>
    <mergeCell ref="C625:F626"/>
    <mergeCell ref="H625:I626"/>
    <mergeCell ref="J625:N626"/>
    <mergeCell ref="C627:F627"/>
    <mergeCell ref="H627:I628"/>
    <mergeCell ref="J627:M628"/>
    <mergeCell ref="C628:F628"/>
    <mergeCell ref="C629:F629"/>
    <mergeCell ref="J629:M629"/>
    <mergeCell ref="C630:F630"/>
    <mergeCell ref="H630:M630"/>
    <mergeCell ref="D632:F632"/>
    <mergeCell ref="K632:M632"/>
    <mergeCell ref="D634:F634"/>
    <mergeCell ref="H634:M634"/>
    <mergeCell ref="B640:N640"/>
    <mergeCell ref="D641:L641"/>
    <mergeCell ref="M641:N641"/>
    <mergeCell ref="B642:M642"/>
    <mergeCell ref="B643:H643"/>
    <mergeCell ref="I643:N643"/>
    <mergeCell ref="B647:F647"/>
    <mergeCell ref="G647:O647"/>
    <mergeCell ref="B648:B649"/>
    <mergeCell ref="C648:F649"/>
    <mergeCell ref="H648:I649"/>
    <mergeCell ref="J648:N649"/>
    <mergeCell ref="C650:F650"/>
    <mergeCell ref="H650:I651"/>
    <mergeCell ref="J650:M651"/>
    <mergeCell ref="C651:F651"/>
    <mergeCell ref="C652:F652"/>
    <mergeCell ref="J652:M652"/>
    <mergeCell ref="C653:F653"/>
    <mergeCell ref="H653:M653"/>
    <mergeCell ref="D655:F655"/>
    <mergeCell ref="K655:M655"/>
    <mergeCell ref="D657:F657"/>
    <mergeCell ref="H657:M657"/>
    <mergeCell ref="B660:B661"/>
    <mergeCell ref="C660:F661"/>
    <mergeCell ref="H660:I661"/>
    <mergeCell ref="J660:N661"/>
    <mergeCell ref="C662:F662"/>
    <mergeCell ref="H662:I663"/>
    <mergeCell ref="J662:M663"/>
    <mergeCell ref="C663:F663"/>
    <mergeCell ref="C664:F664"/>
    <mergeCell ref="J664:M664"/>
    <mergeCell ref="C665:F665"/>
    <mergeCell ref="H665:M665"/>
    <mergeCell ref="D667:F667"/>
    <mergeCell ref="K667:M667"/>
    <mergeCell ref="D669:F669"/>
    <mergeCell ref="H669:M669"/>
    <mergeCell ref="B672:B673"/>
    <mergeCell ref="C672:F673"/>
    <mergeCell ref="H672:I673"/>
    <mergeCell ref="J672:N673"/>
    <mergeCell ref="C674:F674"/>
    <mergeCell ref="H674:I675"/>
    <mergeCell ref="J674:M675"/>
    <mergeCell ref="C675:F675"/>
    <mergeCell ref="C676:F676"/>
    <mergeCell ref="J676:M676"/>
    <mergeCell ref="C677:F677"/>
    <mergeCell ref="H677:M677"/>
    <mergeCell ref="D679:F679"/>
    <mergeCell ref="K679:M679"/>
    <mergeCell ref="D681:F681"/>
    <mergeCell ref="H681:M681"/>
    <mergeCell ref="B684:B685"/>
    <mergeCell ref="C684:F685"/>
    <mergeCell ref="H684:I685"/>
    <mergeCell ref="J684:N685"/>
    <mergeCell ref="C686:F686"/>
    <mergeCell ref="H686:I687"/>
    <mergeCell ref="J686:M687"/>
    <mergeCell ref="C687:F687"/>
    <mergeCell ref="C688:F688"/>
    <mergeCell ref="J688:M688"/>
    <mergeCell ref="C689:F689"/>
    <mergeCell ref="H689:M689"/>
    <mergeCell ref="D691:F691"/>
    <mergeCell ref="K691:M691"/>
    <mergeCell ref="D693:F693"/>
    <mergeCell ref="H693:M693"/>
    <mergeCell ref="B699:N699"/>
    <mergeCell ref="D700:L700"/>
    <mergeCell ref="M700:N700"/>
    <mergeCell ref="B701:M701"/>
    <mergeCell ref="B702:H702"/>
    <mergeCell ref="I702:N702"/>
    <mergeCell ref="B706:F706"/>
    <mergeCell ref="G706:O706"/>
    <mergeCell ref="B707:B708"/>
    <mergeCell ref="C707:F708"/>
    <mergeCell ref="H707:I708"/>
    <mergeCell ref="J707:N708"/>
    <mergeCell ref="C709:F709"/>
    <mergeCell ref="H709:I710"/>
    <mergeCell ref="J709:M710"/>
    <mergeCell ref="C710:F710"/>
    <mergeCell ref="C711:F711"/>
    <mergeCell ref="J711:M711"/>
    <mergeCell ref="C712:F712"/>
    <mergeCell ref="H712:M712"/>
    <mergeCell ref="D714:F714"/>
    <mergeCell ref="K714:M714"/>
    <mergeCell ref="D716:F716"/>
    <mergeCell ref="H716:M716"/>
    <mergeCell ref="B719:B720"/>
    <mergeCell ref="C719:F720"/>
    <mergeCell ref="H719:I720"/>
    <mergeCell ref="J719:N720"/>
    <mergeCell ref="C721:F721"/>
    <mergeCell ref="H721:I722"/>
    <mergeCell ref="J721:M722"/>
    <mergeCell ref="C722:F722"/>
    <mergeCell ref="C723:F723"/>
    <mergeCell ref="J723:M723"/>
    <mergeCell ref="C724:F724"/>
    <mergeCell ref="H724:M724"/>
    <mergeCell ref="D726:F726"/>
    <mergeCell ref="K726:M726"/>
    <mergeCell ref="D728:F728"/>
    <mergeCell ref="H728:M728"/>
    <mergeCell ref="B731:B732"/>
    <mergeCell ref="C731:F732"/>
    <mergeCell ref="H731:I732"/>
    <mergeCell ref="J731:N732"/>
    <mergeCell ref="C733:F733"/>
    <mergeCell ref="H733:I734"/>
    <mergeCell ref="J733:M734"/>
    <mergeCell ref="C734:F734"/>
    <mergeCell ref="C735:F735"/>
    <mergeCell ref="J735:M735"/>
    <mergeCell ref="C736:F736"/>
    <mergeCell ref="H736:M736"/>
    <mergeCell ref="D738:F738"/>
    <mergeCell ref="K738:M738"/>
    <mergeCell ref="D740:F740"/>
    <mergeCell ref="H740:M740"/>
    <mergeCell ref="B743:B744"/>
    <mergeCell ref="C743:F744"/>
    <mergeCell ref="H743:I744"/>
    <mergeCell ref="J743:N744"/>
    <mergeCell ref="C745:F745"/>
    <mergeCell ref="H745:I746"/>
    <mergeCell ref="J745:M746"/>
    <mergeCell ref="C746:F746"/>
    <mergeCell ref="C747:F747"/>
    <mergeCell ref="J747:M747"/>
    <mergeCell ref="C748:F748"/>
    <mergeCell ref="H748:M748"/>
    <mergeCell ref="D750:F750"/>
    <mergeCell ref="K750:M750"/>
    <mergeCell ref="D752:F752"/>
    <mergeCell ref="H752:M752"/>
    <mergeCell ref="B758:N758"/>
    <mergeCell ref="D759:L759"/>
    <mergeCell ref="M759:N759"/>
    <mergeCell ref="B760:M760"/>
    <mergeCell ref="B761:H761"/>
    <mergeCell ref="I761:N761"/>
    <mergeCell ref="B765:F765"/>
    <mergeCell ref="G765:O765"/>
    <mergeCell ref="B766:B767"/>
    <mergeCell ref="C766:F767"/>
    <mergeCell ref="H766:I767"/>
    <mergeCell ref="J766:N767"/>
    <mergeCell ref="C768:F768"/>
    <mergeCell ref="H768:I769"/>
    <mergeCell ref="J768:M769"/>
    <mergeCell ref="C769:F769"/>
    <mergeCell ref="C770:F770"/>
    <mergeCell ref="J770:M770"/>
    <mergeCell ref="C771:F771"/>
    <mergeCell ref="H771:M771"/>
    <mergeCell ref="D773:F773"/>
    <mergeCell ref="K773:M773"/>
    <mergeCell ref="D775:F775"/>
    <mergeCell ref="H775:M775"/>
    <mergeCell ref="B778:B779"/>
    <mergeCell ref="C778:F779"/>
    <mergeCell ref="H778:I779"/>
    <mergeCell ref="J778:N779"/>
    <mergeCell ref="C780:F780"/>
    <mergeCell ref="H780:I781"/>
    <mergeCell ref="J780:M781"/>
    <mergeCell ref="C781:F781"/>
    <mergeCell ref="C782:F782"/>
    <mergeCell ref="J782:M782"/>
    <mergeCell ref="C783:F783"/>
    <mergeCell ref="H783:M783"/>
    <mergeCell ref="D785:F785"/>
    <mergeCell ref="K785:M785"/>
    <mergeCell ref="D787:F787"/>
    <mergeCell ref="H787:M787"/>
    <mergeCell ref="B790:B791"/>
    <mergeCell ref="C790:F791"/>
    <mergeCell ref="H790:I791"/>
    <mergeCell ref="J790:N791"/>
    <mergeCell ref="C792:F792"/>
    <mergeCell ref="H792:I793"/>
    <mergeCell ref="J792:M793"/>
    <mergeCell ref="C793:F793"/>
    <mergeCell ref="C794:F794"/>
    <mergeCell ref="J794:M794"/>
    <mergeCell ref="C795:F795"/>
    <mergeCell ref="H795:M795"/>
    <mergeCell ref="D797:F797"/>
    <mergeCell ref="K797:M797"/>
    <mergeCell ref="D799:F799"/>
    <mergeCell ref="H799:M799"/>
    <mergeCell ref="B802:B803"/>
    <mergeCell ref="C802:F803"/>
    <mergeCell ref="H802:I803"/>
    <mergeCell ref="J802:N803"/>
    <mergeCell ref="C804:F804"/>
    <mergeCell ref="H804:I805"/>
    <mergeCell ref="J804:M805"/>
    <mergeCell ref="C805:F805"/>
    <mergeCell ref="C806:F806"/>
    <mergeCell ref="J806:M806"/>
    <mergeCell ref="C807:F807"/>
    <mergeCell ref="H807:M807"/>
    <mergeCell ref="D809:F809"/>
    <mergeCell ref="K809:M809"/>
    <mergeCell ref="D811:F811"/>
    <mergeCell ref="H811:M811"/>
    <mergeCell ref="B818:N818"/>
    <mergeCell ref="D819:L819"/>
    <mergeCell ref="M819:N819"/>
    <mergeCell ref="B820:M820"/>
    <mergeCell ref="B821:H821"/>
    <mergeCell ref="I821:N821"/>
    <mergeCell ref="B825:F825"/>
    <mergeCell ref="G825:O825"/>
    <mergeCell ref="B826:B827"/>
    <mergeCell ref="C826:F827"/>
    <mergeCell ref="H826:I827"/>
    <mergeCell ref="J826:N827"/>
    <mergeCell ref="C828:F828"/>
    <mergeCell ref="H828:I829"/>
    <mergeCell ref="J828:M829"/>
    <mergeCell ref="C829:F829"/>
    <mergeCell ref="C830:F830"/>
    <mergeCell ref="J830:M830"/>
    <mergeCell ref="C831:F831"/>
    <mergeCell ref="H831:M831"/>
    <mergeCell ref="D833:F833"/>
    <mergeCell ref="K833:M833"/>
    <mergeCell ref="D835:F835"/>
    <mergeCell ref="H835:M835"/>
    <mergeCell ref="B838:B839"/>
    <mergeCell ref="C838:F839"/>
    <mergeCell ref="H838:I839"/>
    <mergeCell ref="J838:N839"/>
    <mergeCell ref="C840:F840"/>
    <mergeCell ref="H840:I841"/>
    <mergeCell ref="J840:M841"/>
    <mergeCell ref="C841:F841"/>
    <mergeCell ref="C842:F842"/>
    <mergeCell ref="J842:M842"/>
    <mergeCell ref="C843:F843"/>
    <mergeCell ref="H843:M843"/>
    <mergeCell ref="D845:F845"/>
    <mergeCell ref="K845:M845"/>
    <mergeCell ref="D847:F847"/>
    <mergeCell ref="H847:M847"/>
    <mergeCell ref="B850:B851"/>
    <mergeCell ref="C850:F851"/>
    <mergeCell ref="H850:I851"/>
    <mergeCell ref="J850:N851"/>
    <mergeCell ref="C852:F852"/>
    <mergeCell ref="H852:I853"/>
    <mergeCell ref="J852:M853"/>
    <mergeCell ref="C853:F853"/>
    <mergeCell ref="C854:F854"/>
    <mergeCell ref="J854:M854"/>
    <mergeCell ref="C855:F855"/>
    <mergeCell ref="H855:M855"/>
    <mergeCell ref="D857:F857"/>
    <mergeCell ref="K857:M857"/>
    <mergeCell ref="D859:F859"/>
    <mergeCell ref="H859:M859"/>
    <mergeCell ref="B862:B863"/>
    <mergeCell ref="C862:F863"/>
    <mergeCell ref="H862:I863"/>
    <mergeCell ref="J862:N863"/>
    <mergeCell ref="C864:F864"/>
    <mergeCell ref="H864:I865"/>
    <mergeCell ref="J864:M865"/>
    <mergeCell ref="C865:F865"/>
    <mergeCell ref="C866:F866"/>
    <mergeCell ref="J866:M866"/>
    <mergeCell ref="C867:F867"/>
    <mergeCell ref="H867:M867"/>
    <mergeCell ref="D869:F869"/>
    <mergeCell ref="K869:M869"/>
    <mergeCell ref="D871:F871"/>
    <mergeCell ref="H871:M871"/>
    <mergeCell ref="B876:N876"/>
    <mergeCell ref="D877:L877"/>
    <mergeCell ref="M877:N877"/>
    <mergeCell ref="B878:M878"/>
    <mergeCell ref="B879:H879"/>
    <mergeCell ref="I879:N879"/>
    <mergeCell ref="B883:F883"/>
    <mergeCell ref="G883:O883"/>
    <mergeCell ref="B884:B885"/>
    <mergeCell ref="C884:F885"/>
    <mergeCell ref="H884:I885"/>
    <mergeCell ref="J884:N885"/>
    <mergeCell ref="C886:F886"/>
    <mergeCell ref="H886:I887"/>
    <mergeCell ref="J886:M887"/>
    <mergeCell ref="C887:F887"/>
    <mergeCell ref="C888:F888"/>
    <mergeCell ref="J888:M888"/>
    <mergeCell ref="C889:F889"/>
    <mergeCell ref="H889:M889"/>
    <mergeCell ref="D891:F891"/>
    <mergeCell ref="K891:M891"/>
    <mergeCell ref="D893:F893"/>
    <mergeCell ref="H893:M893"/>
    <mergeCell ref="B896:B897"/>
    <mergeCell ref="C896:F897"/>
    <mergeCell ref="H896:I897"/>
    <mergeCell ref="J896:N897"/>
    <mergeCell ref="C898:F898"/>
    <mergeCell ref="H898:I899"/>
    <mergeCell ref="J898:M899"/>
    <mergeCell ref="C899:F899"/>
    <mergeCell ref="C900:F900"/>
    <mergeCell ref="J900:M900"/>
    <mergeCell ref="C901:F901"/>
    <mergeCell ref="H901:M901"/>
    <mergeCell ref="D903:F903"/>
    <mergeCell ref="K903:M903"/>
    <mergeCell ref="D905:F905"/>
    <mergeCell ref="H905:M905"/>
    <mergeCell ref="B908:B909"/>
    <mergeCell ref="C908:F909"/>
    <mergeCell ref="H908:I909"/>
    <mergeCell ref="J908:N909"/>
    <mergeCell ref="C910:F910"/>
    <mergeCell ref="H910:I911"/>
    <mergeCell ref="J910:M911"/>
    <mergeCell ref="C911:F911"/>
    <mergeCell ref="C912:F912"/>
    <mergeCell ref="J912:M912"/>
    <mergeCell ref="C913:F913"/>
    <mergeCell ref="H913:M913"/>
    <mergeCell ref="D915:F915"/>
    <mergeCell ref="K915:M915"/>
    <mergeCell ref="D917:F917"/>
    <mergeCell ref="H917:M917"/>
    <mergeCell ref="B920:B921"/>
    <mergeCell ref="C920:F921"/>
    <mergeCell ref="H920:I921"/>
    <mergeCell ref="J920:N921"/>
    <mergeCell ref="C922:F922"/>
    <mergeCell ref="H922:I923"/>
    <mergeCell ref="J922:M923"/>
    <mergeCell ref="C923:F923"/>
    <mergeCell ref="C924:F924"/>
    <mergeCell ref="J924:M924"/>
    <mergeCell ref="C925:F925"/>
    <mergeCell ref="H925:M925"/>
    <mergeCell ref="D927:F927"/>
    <mergeCell ref="K927:M927"/>
    <mergeCell ref="D929:F929"/>
    <mergeCell ref="H929:M929"/>
    <mergeCell ref="B933:N933"/>
    <mergeCell ref="D936:L936"/>
    <mergeCell ref="M936:N936"/>
    <mergeCell ref="B937:M937"/>
    <mergeCell ref="B938:H938"/>
    <mergeCell ref="I938:N938"/>
    <mergeCell ref="B942:F942"/>
    <mergeCell ref="G942:O942"/>
    <mergeCell ref="B943:B944"/>
    <mergeCell ref="C943:F944"/>
    <mergeCell ref="H943:I944"/>
    <mergeCell ref="J943:N944"/>
    <mergeCell ref="C945:F945"/>
    <mergeCell ref="H945:I946"/>
    <mergeCell ref="J945:M946"/>
    <mergeCell ref="C946:F946"/>
    <mergeCell ref="C947:F947"/>
    <mergeCell ref="J947:M947"/>
    <mergeCell ref="C948:F948"/>
    <mergeCell ref="H948:M948"/>
    <mergeCell ref="D950:F950"/>
    <mergeCell ref="K950:M950"/>
    <mergeCell ref="D952:F952"/>
    <mergeCell ref="H952:M952"/>
    <mergeCell ref="B955:B956"/>
    <mergeCell ref="C955:F956"/>
    <mergeCell ref="H955:I956"/>
    <mergeCell ref="J955:N956"/>
    <mergeCell ref="C957:F957"/>
    <mergeCell ref="H957:I958"/>
    <mergeCell ref="J957:M958"/>
    <mergeCell ref="C958:F958"/>
    <mergeCell ref="C959:F959"/>
    <mergeCell ref="J959:M959"/>
    <mergeCell ref="C960:F960"/>
    <mergeCell ref="H960:M960"/>
    <mergeCell ref="D962:F962"/>
    <mergeCell ref="K962:M962"/>
    <mergeCell ref="D964:F964"/>
    <mergeCell ref="H964:M964"/>
    <mergeCell ref="B967:B968"/>
    <mergeCell ref="C967:F968"/>
    <mergeCell ref="H967:I968"/>
    <mergeCell ref="J967:N968"/>
    <mergeCell ref="C969:F969"/>
    <mergeCell ref="H969:I970"/>
    <mergeCell ref="J969:M970"/>
    <mergeCell ref="C970:F970"/>
    <mergeCell ref="C971:F971"/>
    <mergeCell ref="J971:M971"/>
    <mergeCell ref="C972:F972"/>
    <mergeCell ref="H972:M972"/>
    <mergeCell ref="D974:F974"/>
    <mergeCell ref="K974:M974"/>
    <mergeCell ref="D976:F976"/>
    <mergeCell ref="H976:M976"/>
    <mergeCell ref="B979:B980"/>
    <mergeCell ref="C979:F980"/>
    <mergeCell ref="H979:I980"/>
    <mergeCell ref="J979:N980"/>
    <mergeCell ref="C981:F981"/>
    <mergeCell ref="H981:I982"/>
    <mergeCell ref="J981:M982"/>
    <mergeCell ref="C982:F982"/>
    <mergeCell ref="C983:F983"/>
    <mergeCell ref="J983:M983"/>
    <mergeCell ref="C984:F984"/>
    <mergeCell ref="H984:M984"/>
    <mergeCell ref="D986:F986"/>
    <mergeCell ref="K986:M986"/>
    <mergeCell ref="D988:F988"/>
    <mergeCell ref="H988:M988"/>
    <mergeCell ref="B995:N995"/>
    <mergeCell ref="D996:L996"/>
    <mergeCell ref="M996:N996"/>
    <mergeCell ref="B997:M997"/>
    <mergeCell ref="B998:H998"/>
    <mergeCell ref="I998:N998"/>
    <mergeCell ref="B1002:F1002"/>
    <mergeCell ref="G1002:O1002"/>
    <mergeCell ref="B1003:B1004"/>
    <mergeCell ref="C1003:F1004"/>
    <mergeCell ref="H1003:I1004"/>
    <mergeCell ref="J1003:N1004"/>
    <mergeCell ref="C1005:F1005"/>
    <mergeCell ref="H1005:I1006"/>
    <mergeCell ref="J1005:M1006"/>
    <mergeCell ref="C1006:F1006"/>
    <mergeCell ref="C1007:F1007"/>
    <mergeCell ref="J1007:M1007"/>
    <mergeCell ref="C1008:F1008"/>
    <mergeCell ref="H1008:M1008"/>
    <mergeCell ref="D1010:F1010"/>
    <mergeCell ref="K1010:M1010"/>
    <mergeCell ref="D1012:F1012"/>
    <mergeCell ref="H1012:M1012"/>
    <mergeCell ref="B1015:B1016"/>
    <mergeCell ref="C1015:F1016"/>
    <mergeCell ref="H1015:I1016"/>
    <mergeCell ref="J1015:N1016"/>
    <mergeCell ref="C1017:F1017"/>
    <mergeCell ref="H1017:I1018"/>
    <mergeCell ref="J1017:M1018"/>
    <mergeCell ref="C1018:F1018"/>
    <mergeCell ref="C1019:F1019"/>
    <mergeCell ref="J1019:M1019"/>
    <mergeCell ref="C1020:F1020"/>
    <mergeCell ref="H1020:M1020"/>
    <mergeCell ref="D1022:F1022"/>
    <mergeCell ref="K1022:M1022"/>
    <mergeCell ref="D1024:F1024"/>
    <mergeCell ref="H1024:M1024"/>
    <mergeCell ref="B1027:B1028"/>
    <mergeCell ref="C1027:F1028"/>
    <mergeCell ref="H1027:I1028"/>
    <mergeCell ref="J1027:N1028"/>
    <mergeCell ref="C1029:F1029"/>
    <mergeCell ref="H1029:I1030"/>
    <mergeCell ref="J1029:M1030"/>
    <mergeCell ref="C1030:F1030"/>
    <mergeCell ref="C1031:F1031"/>
    <mergeCell ref="J1031:M1031"/>
    <mergeCell ref="C1032:F1032"/>
    <mergeCell ref="H1032:M1032"/>
    <mergeCell ref="D1034:F1034"/>
    <mergeCell ref="K1034:M1034"/>
    <mergeCell ref="D1036:F1036"/>
    <mergeCell ref="H1036:M1036"/>
    <mergeCell ref="B1039:B1040"/>
    <mergeCell ref="C1039:F1040"/>
    <mergeCell ref="H1039:I1040"/>
    <mergeCell ref="J1039:N1040"/>
    <mergeCell ref="C1041:F1041"/>
    <mergeCell ref="H1041:I1042"/>
    <mergeCell ref="J1041:M1042"/>
    <mergeCell ref="C1042:F1042"/>
    <mergeCell ref="C1043:F1043"/>
    <mergeCell ref="J1043:M1043"/>
    <mergeCell ref="C1044:F1044"/>
    <mergeCell ref="H1044:M1044"/>
    <mergeCell ref="D1046:F1046"/>
    <mergeCell ref="K1046:M1046"/>
    <mergeCell ref="D1048:F1048"/>
    <mergeCell ref="H1048:M1048"/>
    <mergeCell ref="B1055:N1055"/>
    <mergeCell ref="D1056:L1056"/>
    <mergeCell ref="M1056:N1056"/>
    <mergeCell ref="B1057:M1057"/>
    <mergeCell ref="B1058:H1058"/>
    <mergeCell ref="I1058:N1058"/>
    <mergeCell ref="B1062:F1062"/>
    <mergeCell ref="G1062:O1062"/>
    <mergeCell ref="B1063:B1064"/>
    <mergeCell ref="C1063:F1064"/>
    <mergeCell ref="H1063:I1064"/>
    <mergeCell ref="J1063:N1064"/>
    <mergeCell ref="C1065:F1065"/>
    <mergeCell ref="H1065:I1066"/>
    <mergeCell ref="J1065:M1066"/>
    <mergeCell ref="C1066:F1066"/>
    <mergeCell ref="C1067:F1067"/>
    <mergeCell ref="J1067:M1067"/>
    <mergeCell ref="C1068:F1068"/>
    <mergeCell ref="H1068:M1068"/>
    <mergeCell ref="D1070:F1070"/>
    <mergeCell ref="K1070:M1070"/>
    <mergeCell ref="D1072:F1072"/>
    <mergeCell ref="H1072:M1072"/>
    <mergeCell ref="B1075:B1076"/>
    <mergeCell ref="C1075:F1076"/>
    <mergeCell ref="H1075:I1076"/>
    <mergeCell ref="J1075:N1076"/>
    <mergeCell ref="C1077:F1077"/>
    <mergeCell ref="H1077:I1078"/>
    <mergeCell ref="J1077:M1078"/>
    <mergeCell ref="C1078:F1078"/>
    <mergeCell ref="C1079:F1079"/>
    <mergeCell ref="J1079:M1079"/>
    <mergeCell ref="C1080:F1080"/>
    <mergeCell ref="H1080:M1080"/>
    <mergeCell ref="D1082:F1082"/>
    <mergeCell ref="K1082:M1082"/>
    <mergeCell ref="D1084:F1084"/>
    <mergeCell ref="H1084:M1084"/>
    <mergeCell ref="B1087:B1088"/>
    <mergeCell ref="C1087:F1088"/>
    <mergeCell ref="H1087:I1088"/>
    <mergeCell ref="J1087:N1088"/>
    <mergeCell ref="C1089:F1089"/>
    <mergeCell ref="H1089:I1090"/>
    <mergeCell ref="J1089:M1090"/>
    <mergeCell ref="C1090:F1090"/>
    <mergeCell ref="C1091:F1091"/>
    <mergeCell ref="J1091:M1091"/>
    <mergeCell ref="C1092:F1092"/>
    <mergeCell ref="H1092:M1092"/>
    <mergeCell ref="D1094:F1094"/>
    <mergeCell ref="K1094:M1094"/>
    <mergeCell ref="D1096:F1096"/>
    <mergeCell ref="H1096:M1096"/>
    <mergeCell ref="B1099:B1100"/>
    <mergeCell ref="C1099:F1100"/>
    <mergeCell ref="H1099:I1100"/>
    <mergeCell ref="J1099:N1100"/>
    <mergeCell ref="C1101:F1101"/>
    <mergeCell ref="H1101:I1102"/>
    <mergeCell ref="J1101:M1102"/>
    <mergeCell ref="C1102:F1102"/>
    <mergeCell ref="C1103:F1103"/>
    <mergeCell ref="J1103:M1103"/>
    <mergeCell ref="C1104:F1104"/>
    <mergeCell ref="H1104:M1104"/>
    <mergeCell ref="D1106:F1106"/>
    <mergeCell ref="K1106:M1106"/>
    <mergeCell ref="D1108:F1108"/>
    <mergeCell ref="H1108:M1108"/>
    <mergeCell ref="B1116:N1116"/>
    <mergeCell ref="D1117:L1117"/>
    <mergeCell ref="M1117:N1117"/>
    <mergeCell ref="B1118:M1118"/>
    <mergeCell ref="B1119:H1119"/>
    <mergeCell ref="I1119:N1119"/>
    <mergeCell ref="B1123:F1123"/>
    <mergeCell ref="G1123:O1123"/>
    <mergeCell ref="B1124:B1125"/>
    <mergeCell ref="C1124:F1125"/>
    <mergeCell ref="H1124:I1125"/>
    <mergeCell ref="J1124:N1125"/>
    <mergeCell ref="C1126:F1126"/>
    <mergeCell ref="H1126:I1127"/>
    <mergeCell ref="J1126:M1127"/>
    <mergeCell ref="C1127:F1127"/>
    <mergeCell ref="C1128:F1128"/>
    <mergeCell ref="J1128:M1128"/>
    <mergeCell ref="C1129:F1129"/>
    <mergeCell ref="H1129:M1129"/>
    <mergeCell ref="D1131:F1131"/>
    <mergeCell ref="K1131:M1131"/>
    <mergeCell ref="D1133:F1133"/>
    <mergeCell ref="H1133:M1133"/>
    <mergeCell ref="B1136:B1137"/>
    <mergeCell ref="C1136:F1137"/>
    <mergeCell ref="H1136:I1137"/>
    <mergeCell ref="J1136:N1137"/>
    <mergeCell ref="C1138:F1138"/>
    <mergeCell ref="H1138:I1139"/>
    <mergeCell ref="J1138:M1139"/>
    <mergeCell ref="C1139:F1139"/>
    <mergeCell ref="C1140:F1140"/>
    <mergeCell ref="J1140:M1140"/>
    <mergeCell ref="C1164:F1164"/>
    <mergeCell ref="J1164:M1164"/>
    <mergeCell ref="C1165:F1165"/>
    <mergeCell ref="H1165:M1165"/>
    <mergeCell ref="D1167:F1167"/>
    <mergeCell ref="K1167:M1167"/>
    <mergeCell ref="C1141:F1141"/>
    <mergeCell ref="H1141:M1141"/>
    <mergeCell ref="D1143:F1143"/>
    <mergeCell ref="K1143:M1143"/>
    <mergeCell ref="D1145:F1145"/>
    <mergeCell ref="H1145:M1145"/>
    <mergeCell ref="B1148:B1149"/>
    <mergeCell ref="C1148:F1149"/>
    <mergeCell ref="H1148:I1149"/>
    <mergeCell ref="J1148:N1149"/>
    <mergeCell ref="C1150:F1150"/>
    <mergeCell ref="H1150:I1151"/>
    <mergeCell ref="J1150:M1151"/>
    <mergeCell ref="C1151:F1151"/>
    <mergeCell ref="C1152:F1152"/>
    <mergeCell ref="J1152:M1152"/>
    <mergeCell ref="C1153:F1153"/>
    <mergeCell ref="H1153:M1153"/>
    <mergeCell ref="C1187:F1187"/>
    <mergeCell ref="J1187:M1187"/>
    <mergeCell ref="C1188:F1188"/>
    <mergeCell ref="H1188:M1188"/>
    <mergeCell ref="D1190:F1190"/>
    <mergeCell ref="K1190:M1190"/>
    <mergeCell ref="D1192:F1192"/>
    <mergeCell ref="H1192:M1192"/>
    <mergeCell ref="B1195:B1196"/>
    <mergeCell ref="C1195:F1196"/>
    <mergeCell ref="H1195:I1196"/>
    <mergeCell ref="J1195:N1196"/>
    <mergeCell ref="C1197:F1197"/>
    <mergeCell ref="H1197:I1198"/>
    <mergeCell ref="J1197:M1198"/>
    <mergeCell ref="C1198:F1198"/>
    <mergeCell ref="C1199:F1199"/>
    <mergeCell ref="J1199:M1199"/>
    <mergeCell ref="C1200:F1200"/>
    <mergeCell ref="H1200:M1200"/>
    <mergeCell ref="D1202:F1202"/>
    <mergeCell ref="K1202:M1202"/>
    <mergeCell ref="D1204:F1204"/>
    <mergeCell ref="H1204:M1204"/>
    <mergeCell ref="B1207:B1208"/>
    <mergeCell ref="C1207:F1208"/>
    <mergeCell ref="H1207:I1208"/>
    <mergeCell ref="J1207:N1208"/>
    <mergeCell ref="C1209:F1209"/>
    <mergeCell ref="H1209:I1210"/>
    <mergeCell ref="J1209:M1210"/>
    <mergeCell ref="C1210:F1210"/>
    <mergeCell ref="C1211:F1211"/>
    <mergeCell ref="J1211:M1211"/>
    <mergeCell ref="C1212:F1212"/>
    <mergeCell ref="H1212:M1212"/>
    <mergeCell ref="D1214:F1214"/>
    <mergeCell ref="K1214:M1214"/>
    <mergeCell ref="D1216:F1216"/>
    <mergeCell ref="H1216:M1216"/>
    <mergeCell ref="B1219:B1220"/>
    <mergeCell ref="C1219:F1220"/>
    <mergeCell ref="H1219:I1220"/>
    <mergeCell ref="J1219:N1220"/>
    <mergeCell ref="C1221:F1221"/>
    <mergeCell ref="H1221:I1222"/>
    <mergeCell ref="J1221:M1222"/>
    <mergeCell ref="C1222:F1222"/>
    <mergeCell ref="C1223:F1223"/>
    <mergeCell ref="J1223:M1223"/>
    <mergeCell ref="C1224:F1224"/>
    <mergeCell ref="H1224:M1224"/>
    <mergeCell ref="D1226:F1226"/>
    <mergeCell ref="K1226:M1226"/>
    <mergeCell ref="D1228:F1228"/>
    <mergeCell ref="H1228:M1228"/>
    <mergeCell ref="B1233:N1233"/>
    <mergeCell ref="D1234:L1234"/>
    <mergeCell ref="M1234:N1234"/>
    <mergeCell ref="B1235:M1235"/>
    <mergeCell ref="B1236:H1236"/>
    <mergeCell ref="I1236:N1236"/>
    <mergeCell ref="B1240:F1240"/>
    <mergeCell ref="G1240:O1240"/>
    <mergeCell ref="B1241:B1242"/>
    <mergeCell ref="C1241:F1242"/>
    <mergeCell ref="H1241:I1242"/>
    <mergeCell ref="J1241:N1242"/>
    <mergeCell ref="C1243:F1243"/>
    <mergeCell ref="H1243:I1244"/>
    <mergeCell ref="J1243:M1244"/>
    <mergeCell ref="C1244:F1244"/>
    <mergeCell ref="C1245:F1245"/>
    <mergeCell ref="J1245:M1245"/>
    <mergeCell ref="C1246:F1246"/>
    <mergeCell ref="H1246:M1246"/>
    <mergeCell ref="D1248:F1248"/>
    <mergeCell ref="K1248:M1248"/>
    <mergeCell ref="D1250:F1250"/>
    <mergeCell ref="H1250:M1250"/>
    <mergeCell ref="B1253:B1254"/>
    <mergeCell ref="C1253:F1254"/>
    <mergeCell ref="H1253:I1254"/>
    <mergeCell ref="J1253:N1254"/>
    <mergeCell ref="C1255:F1255"/>
    <mergeCell ref="H1255:I1256"/>
    <mergeCell ref="J1255:M1256"/>
    <mergeCell ref="C1256:F1256"/>
    <mergeCell ref="C1257:F1257"/>
    <mergeCell ref="J1257:M1257"/>
    <mergeCell ref="C1258:F1258"/>
    <mergeCell ref="H1258:M1258"/>
    <mergeCell ref="D1260:F1260"/>
    <mergeCell ref="K1260:M1260"/>
    <mergeCell ref="D1262:F1262"/>
    <mergeCell ref="H1262:M1262"/>
    <mergeCell ref="B1265:B1266"/>
    <mergeCell ref="C1265:F1266"/>
    <mergeCell ref="H1265:I1266"/>
    <mergeCell ref="J1265:N1266"/>
    <mergeCell ref="C1267:F1267"/>
    <mergeCell ref="H1267:I1268"/>
    <mergeCell ref="J1267:M1268"/>
    <mergeCell ref="C1268:F1268"/>
    <mergeCell ref="C1269:F1269"/>
    <mergeCell ref="J1269:M1269"/>
    <mergeCell ref="C1270:F1270"/>
    <mergeCell ref="H1270:M1270"/>
    <mergeCell ref="D1272:F1272"/>
    <mergeCell ref="K1272:M1272"/>
    <mergeCell ref="D1274:F1274"/>
    <mergeCell ref="H1274:M1274"/>
    <mergeCell ref="B1277:B1278"/>
    <mergeCell ref="C1277:F1278"/>
    <mergeCell ref="H1277:I1278"/>
    <mergeCell ref="J1277:N1278"/>
    <mergeCell ref="C1279:F1279"/>
    <mergeCell ref="H1279:I1280"/>
    <mergeCell ref="J1279:M1280"/>
    <mergeCell ref="C1280:F1280"/>
    <mergeCell ref="D1286:F1286"/>
    <mergeCell ref="H1286:M1286"/>
    <mergeCell ref="C1281:F1281"/>
    <mergeCell ref="J1281:M1281"/>
    <mergeCell ref="C1282:F1282"/>
    <mergeCell ref="H1282:M1282"/>
    <mergeCell ref="D1284:F1284"/>
    <mergeCell ref="K1284:M1284"/>
    <mergeCell ref="J1185:M1186"/>
    <mergeCell ref="J1183:N1184"/>
    <mergeCell ref="H1185:I1186"/>
    <mergeCell ref="H1183:I1184"/>
    <mergeCell ref="C1186:F1186"/>
    <mergeCell ref="C1185:F1185"/>
    <mergeCell ref="C1183:F1184"/>
    <mergeCell ref="B1183:B1184"/>
    <mergeCell ref="G1182:O1182"/>
    <mergeCell ref="B1182:F1182"/>
    <mergeCell ref="I1178:N1178"/>
    <mergeCell ref="B1178:H1178"/>
    <mergeCell ref="B1177:M1177"/>
    <mergeCell ref="M1176:N1176"/>
    <mergeCell ref="D1176:L1176"/>
    <mergeCell ref="P2:S2"/>
    <mergeCell ref="P4:S5"/>
    <mergeCell ref="D1169:F1169"/>
    <mergeCell ref="H1169:M1169"/>
    <mergeCell ref="B1175:N1175"/>
    <mergeCell ref="D1155:F1155"/>
    <mergeCell ref="K1155:M1155"/>
    <mergeCell ref="D1157:F1157"/>
    <mergeCell ref="H1157:M1157"/>
    <mergeCell ref="B1160:B1161"/>
    <mergeCell ref="C1160:F1161"/>
    <mergeCell ref="H1160:I1161"/>
    <mergeCell ref="J1160:N1161"/>
    <mergeCell ref="C1162:F1162"/>
    <mergeCell ref="H1162:I1163"/>
    <mergeCell ref="J1162:M1163"/>
    <mergeCell ref="C1163:F1163"/>
  </mergeCells>
  <phoneticPr fontId="0" type="noConversion"/>
  <printOptions horizontalCentered="1"/>
  <pageMargins left="0.25" right="0.25" top="0.25" bottom="0.25" header="0" footer="0.25"/>
  <pageSetup scale="99" orientation="portrait" r:id="rId1"/>
  <headerFooter alignWithMargins="0"/>
  <rowBreaks count="6" manualBreakCount="6">
    <brk id="58" max="16383" man="1"/>
    <brk id="115" max="16383" man="1"/>
    <brk id="172" max="16383" man="1"/>
    <brk id="229" max="16383" man="1"/>
    <brk id="286" max="16383" man="1"/>
    <brk id="343"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1"/>
  </sheetPr>
  <dimension ref="A1:AM230"/>
  <sheetViews>
    <sheetView zoomScaleNormal="100" workbookViewId="0">
      <selection activeCell="A5" sqref="A1:XFD1048576"/>
    </sheetView>
  </sheetViews>
  <sheetFormatPr defaultColWidth="9.1328125" defaultRowHeight="13.15" x14ac:dyDescent="0.4"/>
  <cols>
    <col min="1" max="1" width="2" style="2" customWidth="1"/>
    <col min="2" max="2" width="8" style="2" customWidth="1"/>
    <col min="3" max="3" width="4.1328125" style="2" customWidth="1"/>
    <col min="4" max="4" width="8.59765625" style="2" customWidth="1"/>
    <col min="5" max="5" width="5.1328125" style="2" customWidth="1"/>
    <col min="6" max="6" width="5.73046875" style="2" customWidth="1"/>
    <col min="7" max="7" width="5.3984375" style="2" customWidth="1"/>
    <col min="8" max="8" width="9.1328125" style="2"/>
    <col min="9" max="9" width="9.73046875" style="2" customWidth="1"/>
    <col min="10" max="10" width="1" style="2" customWidth="1"/>
    <col min="11" max="11" width="6.73046875" style="2" customWidth="1"/>
    <col min="12" max="12" width="14.3984375" style="2" customWidth="1"/>
    <col min="13" max="13" width="12.73046875" style="2" customWidth="1"/>
    <col min="14" max="14" width="8.86328125" style="2" customWidth="1"/>
    <col min="15" max="15" width="1.265625" style="2" customWidth="1"/>
    <col min="16" max="39" width="9.1328125" style="80"/>
    <col min="40" max="16384" width="9.1328125" style="2"/>
  </cols>
  <sheetData>
    <row r="1" spans="1:16" ht="17.25" x14ac:dyDescent="0.45">
      <c r="A1" s="237" t="s">
        <v>54</v>
      </c>
      <c r="B1" s="237"/>
      <c r="C1" s="237"/>
      <c r="D1" s="237"/>
      <c r="E1" s="237"/>
      <c r="F1" s="237"/>
      <c r="G1" s="237"/>
      <c r="H1" s="237"/>
      <c r="I1" s="237"/>
      <c r="J1" s="237"/>
      <c r="K1" s="237"/>
      <c r="L1" s="237"/>
      <c r="M1" s="237"/>
      <c r="N1" s="237"/>
      <c r="O1" s="237"/>
      <c r="P1" s="84"/>
    </row>
    <row r="2" spans="1:16" x14ac:dyDescent="0.4">
      <c r="P2" s="86" t="s">
        <v>148</v>
      </c>
    </row>
    <row r="3" spans="1:16" ht="13.9" x14ac:dyDescent="0.4">
      <c r="B3" s="357" t="s">
        <v>9</v>
      </c>
      <c r="C3" s="358"/>
      <c r="D3" s="358"/>
      <c r="E3" s="358"/>
      <c r="F3" s="358"/>
      <c r="G3" s="359" t="str">
        <f>G57</f>
        <v>Greater Than</v>
      </c>
      <c r="H3" s="359"/>
      <c r="I3" s="359"/>
      <c r="J3" s="359"/>
      <c r="K3" s="359"/>
      <c r="L3" s="359"/>
      <c r="M3" s="359"/>
      <c r="N3" s="359"/>
      <c r="P3" s="85"/>
    </row>
    <row r="4" spans="1:16" x14ac:dyDescent="0.4">
      <c r="P4" s="80" t="s">
        <v>147</v>
      </c>
    </row>
    <row r="5" spans="1:16" ht="18.75" customHeight="1" x14ac:dyDescent="0.4">
      <c r="B5" s="52"/>
      <c r="C5" s="52"/>
      <c r="D5" s="364" t="s">
        <v>4</v>
      </c>
      <c r="E5" s="364"/>
      <c r="F5" s="364"/>
      <c r="G5" s="364"/>
      <c r="H5" s="364"/>
      <c r="I5" s="365">
        <f>'Contributions &amp; Expenditures'!G34</f>
        <v>45181</v>
      </c>
      <c r="J5" s="366"/>
      <c r="K5" s="367"/>
      <c r="L5" s="32" t="s">
        <v>5</v>
      </c>
      <c r="M5" s="20">
        <f>'Contributions &amp; Expenditures'!J34</f>
        <v>45215</v>
      </c>
    </row>
    <row r="6" spans="1:16" ht="12" customHeight="1" x14ac:dyDescent="0.4">
      <c r="A6" s="33"/>
      <c r="B6" s="16"/>
      <c r="C6" s="10"/>
      <c r="D6" s="10"/>
      <c r="E6" s="10"/>
      <c r="F6" s="10"/>
      <c r="H6" s="34"/>
      <c r="I6" s="368" t="s">
        <v>2</v>
      </c>
      <c r="J6" s="368"/>
      <c r="K6" s="368"/>
      <c r="M6" s="35" t="s">
        <v>6</v>
      </c>
    </row>
    <row r="15" spans="1:16" ht="13.9" x14ac:dyDescent="0.4">
      <c r="B15" s="356" t="s">
        <v>55</v>
      </c>
      <c r="C15" s="356"/>
      <c r="D15" s="356"/>
      <c r="E15" s="356"/>
      <c r="F15" s="356"/>
      <c r="G15" s="356"/>
      <c r="H15" s="356"/>
      <c r="I15" s="356"/>
      <c r="J15" s="356"/>
      <c r="K15" s="356"/>
      <c r="L15" s="356"/>
      <c r="M15" s="356"/>
      <c r="N15" s="356"/>
    </row>
    <row r="16" spans="1:16" ht="3.75" customHeight="1" x14ac:dyDescent="0.4"/>
    <row r="17" spans="2:15" ht="21" customHeight="1" x14ac:dyDescent="0.4">
      <c r="B17" s="287" t="s">
        <v>56</v>
      </c>
      <c r="C17" s="287"/>
      <c r="D17" s="287"/>
      <c r="E17" s="287"/>
      <c r="F17" s="352"/>
      <c r="G17" s="352"/>
      <c r="H17" s="352"/>
      <c r="I17" s="352"/>
      <c r="J17" s="352"/>
      <c r="K17" s="352"/>
      <c r="L17" s="352"/>
      <c r="M17" s="352"/>
      <c r="N17" s="352"/>
    </row>
    <row r="18" spans="2:15" ht="4.5" customHeight="1" x14ac:dyDescent="0.4"/>
    <row r="19" spans="2:15" ht="21" customHeight="1" x14ac:dyDescent="0.4">
      <c r="B19" s="2" t="s">
        <v>36</v>
      </c>
      <c r="C19" s="352"/>
      <c r="D19" s="352"/>
      <c r="E19" s="352"/>
      <c r="F19" s="352"/>
      <c r="G19" s="352"/>
      <c r="H19" s="352"/>
      <c r="I19" s="352"/>
      <c r="J19" s="352"/>
      <c r="K19" s="352"/>
      <c r="L19" s="352"/>
      <c r="M19" s="352"/>
      <c r="N19" s="352"/>
    </row>
    <row r="20" spans="2:15" ht="4.5" customHeight="1" x14ac:dyDescent="0.4"/>
    <row r="21" spans="2:15" ht="21" customHeight="1" x14ac:dyDescent="0.4">
      <c r="B21" s="287" t="s">
        <v>37</v>
      </c>
      <c r="C21" s="287"/>
      <c r="D21" s="352"/>
      <c r="E21" s="352"/>
      <c r="F21" s="352"/>
      <c r="G21" s="352"/>
      <c r="H21" s="352"/>
      <c r="I21" s="352"/>
      <c r="J21" s="352"/>
      <c r="K21" s="352"/>
      <c r="L21" s="352"/>
      <c r="M21" s="352"/>
      <c r="N21" s="352"/>
    </row>
    <row r="22" spans="2:15" ht="4.5" customHeight="1" x14ac:dyDescent="0.4"/>
    <row r="23" spans="2:15" ht="21" customHeight="1" x14ac:dyDescent="0.4">
      <c r="B23" s="287" t="s">
        <v>57</v>
      </c>
      <c r="C23" s="287"/>
      <c r="D23" s="287"/>
      <c r="E23" s="151" t="s">
        <v>15</v>
      </c>
      <c r="F23" s="363"/>
      <c r="G23" s="363"/>
      <c r="H23" s="363"/>
      <c r="I23" s="363"/>
      <c r="J23" s="29"/>
      <c r="K23" s="354" t="s">
        <v>58</v>
      </c>
      <c r="L23" s="354"/>
      <c r="M23" s="168"/>
      <c r="N23" s="152" t="s">
        <v>119</v>
      </c>
    </row>
    <row r="25" spans="2:15" x14ac:dyDescent="0.4">
      <c r="K25" s="358" t="s">
        <v>60</v>
      </c>
      <c r="L25" s="358"/>
      <c r="M25" s="358"/>
    </row>
    <row r="26" spans="2:15" ht="18" customHeight="1" x14ac:dyDescent="0.4">
      <c r="K26" s="61" t="s">
        <v>61</v>
      </c>
      <c r="L26" s="351">
        <f>SUM(H28+H75+H123)</f>
        <v>0</v>
      </c>
      <c r="M26" s="351"/>
      <c r="N26" s="351"/>
    </row>
    <row r="27" spans="2:15" ht="11.25" customHeight="1" x14ac:dyDescent="0.4">
      <c r="K27" s="345" t="s">
        <v>116</v>
      </c>
      <c r="L27" s="345"/>
      <c r="M27" s="345"/>
      <c r="N27" s="345"/>
      <c r="O27" s="345"/>
    </row>
    <row r="28" spans="2:15" ht="19.5" customHeight="1" x14ac:dyDescent="0.4">
      <c r="B28" s="2" t="s">
        <v>59</v>
      </c>
      <c r="H28" s="349"/>
      <c r="I28" s="349"/>
    </row>
    <row r="29" spans="2:15" ht="6" customHeight="1" x14ac:dyDescent="0.4">
      <c r="H29" s="27"/>
      <c r="I29" s="27"/>
    </row>
    <row r="30" spans="2:15" ht="19.5" customHeight="1" x14ac:dyDescent="0.4">
      <c r="B30" s="2" t="s">
        <v>62</v>
      </c>
      <c r="H30" s="362"/>
      <c r="I30" s="362"/>
    </row>
    <row r="31" spans="2:15" ht="6" customHeight="1" x14ac:dyDescent="0.4">
      <c r="H31" s="27"/>
      <c r="I31" s="27"/>
    </row>
    <row r="32" spans="2:15" ht="19.5" customHeight="1" x14ac:dyDescent="0.4">
      <c r="B32" s="2" t="s">
        <v>63</v>
      </c>
      <c r="H32" s="362"/>
      <c r="I32" s="362"/>
    </row>
    <row r="33" spans="2:15" ht="6.75" customHeight="1" x14ac:dyDescent="0.4">
      <c r="H33" s="27"/>
      <c r="I33" s="27"/>
    </row>
    <row r="34" spans="2:15" ht="19.5" customHeight="1" x14ac:dyDescent="0.4">
      <c r="B34" s="287" t="s">
        <v>64</v>
      </c>
      <c r="C34" s="287"/>
      <c r="D34" s="287"/>
      <c r="E34" s="287"/>
      <c r="F34" s="287"/>
      <c r="G34" s="287"/>
      <c r="H34" s="360">
        <f>SUM(H30+H32)</f>
        <v>0</v>
      </c>
      <c r="I34" s="360"/>
      <c r="K34" s="358" t="s">
        <v>66</v>
      </c>
      <c r="L34" s="358"/>
      <c r="M34" s="360">
        <f>SUM(H34+H81+H129)</f>
        <v>0</v>
      </c>
      <c r="N34" s="360"/>
    </row>
    <row r="35" spans="2:15" ht="11.25" customHeight="1" x14ac:dyDescent="0.4">
      <c r="B35" s="350" t="s">
        <v>65</v>
      </c>
      <c r="C35" s="350"/>
      <c r="D35" s="350"/>
      <c r="E35" s="350"/>
      <c r="F35" s="350"/>
      <c r="G35" s="350"/>
      <c r="H35" s="350"/>
      <c r="I35" s="350"/>
      <c r="J35" s="27"/>
      <c r="K35" s="345" t="s">
        <v>67</v>
      </c>
      <c r="L35" s="345"/>
      <c r="M35" s="345"/>
      <c r="N35" s="345"/>
      <c r="O35" s="345"/>
    </row>
    <row r="37" spans="2:15" ht="19.5" customHeight="1" x14ac:dyDescent="0.4">
      <c r="D37" s="341" t="s">
        <v>68</v>
      </c>
      <c r="E37" s="341"/>
      <c r="F37" s="341"/>
      <c r="G37" s="341"/>
      <c r="H37" s="369"/>
      <c r="I37" s="369"/>
    </row>
    <row r="38" spans="2:15" ht="6.75" customHeight="1" x14ac:dyDescent="0.4"/>
    <row r="39" spans="2:15" ht="19.5" customHeight="1" x14ac:dyDescent="0.4">
      <c r="D39" s="341" t="s">
        <v>69</v>
      </c>
      <c r="E39" s="341"/>
      <c r="F39" s="341"/>
      <c r="G39" s="341"/>
      <c r="H39" s="361"/>
      <c r="I39" s="361"/>
      <c r="M39" s="361"/>
      <c r="N39" s="361"/>
    </row>
    <row r="40" spans="2:15" ht="11.25" customHeight="1" x14ac:dyDescent="0.4">
      <c r="H40" s="344" t="s">
        <v>70</v>
      </c>
      <c r="I40" s="344"/>
      <c r="M40" s="345" t="s">
        <v>71</v>
      </c>
      <c r="N40" s="345"/>
      <c r="O40" s="345"/>
    </row>
    <row r="42" spans="2:15" ht="13.9" x14ac:dyDescent="0.4">
      <c r="B42" s="346" t="s">
        <v>72</v>
      </c>
      <c r="C42" s="347"/>
      <c r="D42" s="347"/>
      <c r="E42" s="347"/>
      <c r="F42" s="347"/>
      <c r="G42" s="347"/>
      <c r="H42" s="347"/>
      <c r="I42" s="347"/>
      <c r="J42" s="347"/>
      <c r="K42" s="347"/>
      <c r="L42" s="347"/>
      <c r="M42" s="347"/>
      <c r="N42" s="347"/>
      <c r="O42" s="347"/>
    </row>
    <row r="43" spans="2:15" ht="8.25" customHeight="1" x14ac:dyDescent="0.4"/>
    <row r="44" spans="2:15" ht="13.9" x14ac:dyDescent="0.4">
      <c r="B44" s="348" t="s">
        <v>73</v>
      </c>
      <c r="C44" s="348"/>
      <c r="D44" s="348"/>
      <c r="E44" s="348"/>
      <c r="F44" s="348"/>
      <c r="G44" s="348"/>
      <c r="H44" s="348" t="s">
        <v>74</v>
      </c>
      <c r="I44" s="348"/>
      <c r="J44" s="348"/>
      <c r="K44" s="348"/>
      <c r="L44" s="348"/>
      <c r="M44" s="348" t="s">
        <v>75</v>
      </c>
      <c r="N44" s="348"/>
      <c r="O44" s="64"/>
    </row>
    <row r="45" spans="2:15" ht="19.5" customHeight="1" x14ac:dyDescent="0.4">
      <c r="B45" s="339"/>
      <c r="C45" s="339"/>
      <c r="D45" s="339"/>
      <c r="E45" s="339"/>
      <c r="F45" s="339"/>
      <c r="G45" s="339"/>
      <c r="H45" s="339"/>
      <c r="I45" s="339"/>
      <c r="J45" s="339"/>
      <c r="K45" s="339"/>
      <c r="L45" s="339"/>
      <c r="M45" s="340"/>
      <c r="N45" s="340"/>
    </row>
    <row r="46" spans="2:15" ht="19.5" customHeight="1" x14ac:dyDescent="0.4">
      <c r="B46" s="339"/>
      <c r="C46" s="339"/>
      <c r="D46" s="339"/>
      <c r="E46" s="339"/>
      <c r="F46" s="339"/>
      <c r="G46" s="339"/>
      <c r="H46" s="339"/>
      <c r="I46" s="339"/>
      <c r="J46" s="339"/>
      <c r="K46" s="339"/>
      <c r="L46" s="339"/>
      <c r="M46" s="340"/>
      <c r="N46" s="340"/>
    </row>
    <row r="47" spans="2:15" ht="19.5" customHeight="1" x14ac:dyDescent="0.4">
      <c r="B47" s="339"/>
      <c r="C47" s="339"/>
      <c r="D47" s="339"/>
      <c r="E47" s="339"/>
      <c r="F47" s="339"/>
      <c r="G47" s="339"/>
      <c r="H47" s="339"/>
      <c r="I47" s="339"/>
      <c r="J47" s="339"/>
      <c r="K47" s="339"/>
      <c r="L47" s="339"/>
      <c r="M47" s="340"/>
      <c r="N47" s="340"/>
    </row>
    <row r="48" spans="2:15" ht="19.5" customHeight="1" x14ac:dyDescent="0.4">
      <c r="B48" s="339"/>
      <c r="C48" s="339"/>
      <c r="D48" s="339"/>
      <c r="E48" s="339"/>
      <c r="F48" s="339"/>
      <c r="G48" s="339"/>
      <c r="H48" s="339"/>
      <c r="I48" s="339"/>
      <c r="J48" s="339"/>
      <c r="K48" s="339"/>
      <c r="L48" s="339"/>
      <c r="M48" s="340"/>
      <c r="N48" s="340"/>
    </row>
    <row r="49" spans="1:15" ht="19.5" customHeight="1" x14ac:dyDescent="0.4">
      <c r="B49" s="339"/>
      <c r="C49" s="339"/>
      <c r="D49" s="339"/>
      <c r="E49" s="339"/>
      <c r="F49" s="339"/>
      <c r="G49" s="339"/>
      <c r="H49" s="339"/>
      <c r="I49" s="339"/>
      <c r="J49" s="339"/>
      <c r="K49" s="339"/>
      <c r="L49" s="339"/>
      <c r="M49" s="340"/>
      <c r="N49" s="340"/>
    </row>
    <row r="50" spans="1:15" ht="19.5" customHeight="1" x14ac:dyDescent="0.4">
      <c r="B50" s="339"/>
      <c r="C50" s="339"/>
      <c r="D50" s="339"/>
      <c r="E50" s="339"/>
      <c r="F50" s="339"/>
      <c r="G50" s="339"/>
      <c r="H50" s="339"/>
      <c r="I50" s="339"/>
      <c r="J50" s="339"/>
      <c r="K50" s="339"/>
      <c r="L50" s="339"/>
      <c r="M50" s="340"/>
      <c r="N50" s="340"/>
    </row>
    <row r="51" spans="1:15" ht="19.5" customHeight="1" x14ac:dyDescent="0.4">
      <c r="B51" s="339"/>
      <c r="C51" s="339"/>
      <c r="D51" s="339"/>
      <c r="E51" s="339"/>
      <c r="F51" s="339"/>
      <c r="G51" s="339"/>
      <c r="H51" s="339"/>
      <c r="I51" s="339"/>
      <c r="J51" s="339"/>
      <c r="K51" s="339"/>
      <c r="L51" s="339"/>
      <c r="M51" s="340"/>
      <c r="N51" s="340"/>
    </row>
    <row r="52" spans="1:15" ht="19.5" customHeight="1" x14ac:dyDescent="0.4"/>
    <row r="55" spans="1:15" ht="17.25" x14ac:dyDescent="0.45">
      <c r="A55" s="48"/>
      <c r="B55" s="48"/>
      <c r="C55" s="48"/>
      <c r="D55" s="237" t="s">
        <v>54</v>
      </c>
      <c r="E55" s="237"/>
      <c r="F55" s="237"/>
      <c r="G55" s="237"/>
      <c r="H55" s="237"/>
      <c r="I55" s="237"/>
      <c r="J55" s="237"/>
      <c r="K55" s="237"/>
      <c r="L55" s="237"/>
      <c r="M55" s="237"/>
      <c r="N55" s="30" t="s">
        <v>88</v>
      </c>
      <c r="O55" s="48"/>
    </row>
    <row r="57" spans="1:15" ht="13.9" x14ac:dyDescent="0.4">
      <c r="B57" s="357" t="s">
        <v>9</v>
      </c>
      <c r="C57" s="358"/>
      <c r="D57" s="358"/>
      <c r="E57" s="358"/>
      <c r="F57" s="358"/>
      <c r="G57" s="359" t="str">
        <f>'Contributions &amp; Expenditures'!F9</f>
        <v>Greater Than</v>
      </c>
      <c r="H57" s="359"/>
      <c r="I57" s="359"/>
      <c r="J57" s="359"/>
      <c r="K57" s="359"/>
      <c r="L57" s="359"/>
      <c r="M57" s="359"/>
      <c r="N57" s="359"/>
    </row>
    <row r="59" spans="1:15" ht="18.75" customHeight="1" x14ac:dyDescent="0.4">
      <c r="B59" s="52"/>
      <c r="C59" s="52"/>
      <c r="D59" s="364" t="s">
        <v>4</v>
      </c>
      <c r="E59" s="364"/>
      <c r="F59" s="364"/>
      <c r="G59" s="364"/>
      <c r="H59" s="370"/>
      <c r="I59" s="365">
        <f>'Contributions &amp; Expenditures'!G34</f>
        <v>45181</v>
      </c>
      <c r="J59" s="366"/>
      <c r="K59" s="367"/>
      <c r="L59" s="32" t="s">
        <v>5</v>
      </c>
      <c r="M59" s="20">
        <f>'Contributions &amp; Expenditures'!J34</f>
        <v>45215</v>
      </c>
    </row>
    <row r="60" spans="1:15" ht="12" customHeight="1" x14ac:dyDescent="0.4">
      <c r="A60" s="33"/>
      <c r="B60" s="16"/>
      <c r="C60" s="10"/>
      <c r="D60" s="10"/>
      <c r="E60" s="10"/>
      <c r="F60" s="10"/>
      <c r="H60" s="34"/>
      <c r="I60" s="368" t="s">
        <v>2</v>
      </c>
      <c r="J60" s="368"/>
      <c r="K60" s="368"/>
      <c r="M60" s="35" t="s">
        <v>6</v>
      </c>
    </row>
    <row r="61" spans="1:15" ht="13.9" x14ac:dyDescent="0.4">
      <c r="B61" s="50"/>
      <c r="C61" s="61"/>
      <c r="D61" s="61"/>
      <c r="E61" s="61"/>
      <c r="F61" s="61"/>
    </row>
    <row r="62" spans="1:15" ht="13.9" x14ac:dyDescent="0.4">
      <c r="B62" s="356" t="s">
        <v>55</v>
      </c>
      <c r="C62" s="356"/>
      <c r="D62" s="356"/>
      <c r="E62" s="356"/>
      <c r="F62" s="356"/>
      <c r="G62" s="356"/>
      <c r="H62" s="356"/>
      <c r="I62" s="356"/>
      <c r="J62" s="356"/>
      <c r="K62" s="356"/>
      <c r="L62" s="356"/>
      <c r="M62" s="356"/>
      <c r="N62" s="356"/>
    </row>
    <row r="63" spans="1:15" ht="3.75" customHeight="1" x14ac:dyDescent="0.4"/>
    <row r="64" spans="1:15" ht="21" customHeight="1" x14ac:dyDescent="0.4">
      <c r="B64" s="287" t="s">
        <v>56</v>
      </c>
      <c r="C64" s="287"/>
      <c r="D64" s="287"/>
      <c r="E64" s="287"/>
      <c r="F64" s="352"/>
      <c r="G64" s="352"/>
      <c r="H64" s="352"/>
      <c r="I64" s="352"/>
      <c r="J64" s="352"/>
      <c r="K64" s="352"/>
      <c r="L64" s="352"/>
      <c r="M64" s="352"/>
      <c r="N64" s="352"/>
    </row>
    <row r="65" spans="2:15" ht="4.5" customHeight="1" x14ac:dyDescent="0.4"/>
    <row r="66" spans="2:15" ht="21" customHeight="1" x14ac:dyDescent="0.4">
      <c r="B66" s="2" t="s">
        <v>36</v>
      </c>
      <c r="C66" s="352"/>
      <c r="D66" s="352"/>
      <c r="E66" s="352"/>
      <c r="F66" s="352"/>
      <c r="G66" s="352"/>
      <c r="H66" s="352"/>
      <c r="I66" s="352"/>
      <c r="J66" s="352"/>
      <c r="K66" s="352"/>
      <c r="L66" s="352"/>
      <c r="M66" s="352"/>
      <c r="N66" s="352"/>
    </row>
    <row r="67" spans="2:15" ht="4.5" customHeight="1" x14ac:dyDescent="0.4"/>
    <row r="68" spans="2:15" ht="21" customHeight="1" x14ac:dyDescent="0.4">
      <c r="B68" s="287" t="s">
        <v>37</v>
      </c>
      <c r="C68" s="287"/>
      <c r="D68" s="352"/>
      <c r="E68" s="352"/>
      <c r="F68" s="352"/>
      <c r="G68" s="352"/>
      <c r="H68" s="352"/>
      <c r="I68" s="352"/>
      <c r="J68" s="352"/>
      <c r="K68" s="352"/>
      <c r="L68" s="352"/>
      <c r="M68" s="352"/>
      <c r="N68" s="352"/>
    </row>
    <row r="69" spans="2:15" ht="4.5" customHeight="1" x14ac:dyDescent="0.4"/>
    <row r="70" spans="2:15" ht="21" customHeight="1" x14ac:dyDescent="0.4">
      <c r="B70" s="287" t="s">
        <v>57</v>
      </c>
      <c r="C70" s="287"/>
      <c r="D70" s="287"/>
      <c r="E70" s="353" t="s">
        <v>15</v>
      </c>
      <c r="F70" s="353"/>
      <c r="G70" s="353"/>
      <c r="H70" s="353"/>
      <c r="I70" s="353"/>
      <c r="J70" s="29"/>
      <c r="K70" s="354" t="s">
        <v>58</v>
      </c>
      <c r="L70" s="354"/>
      <c r="M70" s="355"/>
      <c r="N70" s="355"/>
    </row>
    <row r="72" spans="2:15" x14ac:dyDescent="0.4">
      <c r="K72" s="287"/>
      <c r="L72" s="287"/>
      <c r="M72" s="287"/>
    </row>
    <row r="73" spans="2:15" ht="18" customHeight="1" x14ac:dyDescent="0.4">
      <c r="L73" s="287"/>
      <c r="M73" s="287"/>
      <c r="N73" s="287"/>
    </row>
    <row r="74" spans="2:15" ht="11.25" customHeight="1" x14ac:dyDescent="0.4">
      <c r="K74" s="345"/>
      <c r="L74" s="345"/>
      <c r="M74" s="345"/>
      <c r="N74" s="345"/>
      <c r="O74" s="345"/>
    </row>
    <row r="75" spans="2:15" ht="19.5" customHeight="1" x14ac:dyDescent="0.4">
      <c r="B75" s="2" t="s">
        <v>59</v>
      </c>
      <c r="H75" s="349"/>
      <c r="I75" s="349"/>
    </row>
    <row r="76" spans="2:15" ht="6" customHeight="1" x14ac:dyDescent="0.4">
      <c r="H76" s="27"/>
      <c r="I76" s="27"/>
    </row>
    <row r="77" spans="2:15" ht="19.5" customHeight="1" x14ac:dyDescent="0.4">
      <c r="B77" s="2" t="s">
        <v>62</v>
      </c>
      <c r="H77" s="349"/>
      <c r="I77" s="349"/>
    </row>
    <row r="78" spans="2:15" ht="6" customHeight="1" x14ac:dyDescent="0.4">
      <c r="H78" s="27"/>
      <c r="I78" s="27"/>
    </row>
    <row r="79" spans="2:15" ht="19.5" customHeight="1" x14ac:dyDescent="0.4">
      <c r="B79" s="2" t="s">
        <v>63</v>
      </c>
      <c r="H79" s="349"/>
      <c r="I79" s="349"/>
    </row>
    <row r="80" spans="2:15" ht="6.75" customHeight="1" x14ac:dyDescent="0.4">
      <c r="H80" s="27"/>
      <c r="I80" s="27"/>
    </row>
    <row r="81" spans="2:15" ht="19.5" customHeight="1" x14ac:dyDescent="0.4">
      <c r="B81" s="287" t="s">
        <v>64</v>
      </c>
      <c r="C81" s="287"/>
      <c r="D81" s="287"/>
      <c r="E81" s="287"/>
      <c r="F81" s="287"/>
      <c r="G81" s="287"/>
      <c r="H81" s="351">
        <f>SUM(H77+H79)</f>
        <v>0</v>
      </c>
      <c r="I81" s="351"/>
      <c r="K81" s="287"/>
      <c r="L81" s="287"/>
    </row>
    <row r="82" spans="2:15" ht="11.25" customHeight="1" x14ac:dyDescent="0.4">
      <c r="B82" s="350" t="s">
        <v>65</v>
      </c>
      <c r="C82" s="350"/>
      <c r="D82" s="350"/>
      <c r="E82" s="350"/>
      <c r="F82" s="350"/>
      <c r="G82" s="350"/>
      <c r="H82" s="350"/>
      <c r="I82" s="350"/>
      <c r="J82" s="27"/>
      <c r="K82" s="345"/>
      <c r="L82" s="345"/>
      <c r="M82" s="345"/>
      <c r="N82" s="345"/>
      <c r="O82" s="345"/>
    </row>
    <row r="84" spans="2:15" ht="19.5" customHeight="1" x14ac:dyDescent="0.4">
      <c r="D84" s="341" t="s">
        <v>68</v>
      </c>
      <c r="E84" s="341"/>
      <c r="F84" s="341"/>
      <c r="G84" s="341"/>
      <c r="H84" s="342"/>
      <c r="I84" s="342"/>
    </row>
    <row r="85" spans="2:15" ht="6.75" customHeight="1" x14ac:dyDescent="0.4"/>
    <row r="86" spans="2:15" ht="19.5" customHeight="1" x14ac:dyDescent="0.4">
      <c r="D86" s="341" t="s">
        <v>69</v>
      </c>
      <c r="E86" s="341"/>
      <c r="F86" s="341"/>
      <c r="G86" s="341"/>
      <c r="H86" s="343"/>
      <c r="I86" s="343"/>
      <c r="M86" s="343"/>
      <c r="N86" s="343"/>
    </row>
    <row r="87" spans="2:15" ht="11.25" customHeight="1" x14ac:dyDescent="0.4">
      <c r="H87" s="344" t="s">
        <v>70</v>
      </c>
      <c r="I87" s="344"/>
      <c r="M87" s="345" t="s">
        <v>71</v>
      </c>
      <c r="N87" s="345"/>
      <c r="O87" s="345"/>
    </row>
    <row r="89" spans="2:15" ht="13.9" x14ac:dyDescent="0.4">
      <c r="B89" s="346" t="s">
        <v>72</v>
      </c>
      <c r="C89" s="347"/>
      <c r="D89" s="347"/>
      <c r="E89" s="347"/>
      <c r="F89" s="347"/>
      <c r="G89" s="347"/>
      <c r="H89" s="347"/>
      <c r="I89" s="347"/>
      <c r="J89" s="347"/>
      <c r="K89" s="347"/>
      <c r="L89" s="347"/>
      <c r="M89" s="347"/>
      <c r="N89" s="347"/>
      <c r="O89" s="347"/>
    </row>
    <row r="90" spans="2:15" ht="8.25" customHeight="1" x14ac:dyDescent="0.4"/>
    <row r="91" spans="2:15" ht="13.9" x14ac:dyDescent="0.4">
      <c r="B91" s="348" t="s">
        <v>73</v>
      </c>
      <c r="C91" s="348"/>
      <c r="D91" s="348"/>
      <c r="E91" s="348"/>
      <c r="F91" s="348"/>
      <c r="G91" s="348"/>
      <c r="H91" s="348" t="s">
        <v>74</v>
      </c>
      <c r="I91" s="348"/>
      <c r="J91" s="348"/>
      <c r="K91" s="348"/>
      <c r="L91" s="348"/>
      <c r="M91" s="348" t="s">
        <v>75</v>
      </c>
      <c r="N91" s="348"/>
      <c r="O91" s="64"/>
    </row>
    <row r="92" spans="2:15" ht="19.5" customHeight="1" x14ac:dyDescent="0.4">
      <c r="B92" s="339"/>
      <c r="C92" s="339"/>
      <c r="D92" s="339"/>
      <c r="E92" s="339"/>
      <c r="F92" s="339"/>
      <c r="G92" s="339"/>
      <c r="H92" s="339"/>
      <c r="I92" s="339"/>
      <c r="J92" s="339"/>
      <c r="K92" s="339"/>
      <c r="L92" s="339"/>
      <c r="M92" s="340"/>
      <c r="N92" s="340"/>
    </row>
    <row r="93" spans="2:15" ht="19.5" customHeight="1" x14ac:dyDescent="0.4">
      <c r="B93" s="339"/>
      <c r="C93" s="339"/>
      <c r="D93" s="339"/>
      <c r="E93" s="339"/>
      <c r="F93" s="339"/>
      <c r="G93" s="339"/>
      <c r="H93" s="339"/>
      <c r="I93" s="339"/>
      <c r="J93" s="339"/>
      <c r="K93" s="339"/>
      <c r="L93" s="339"/>
      <c r="M93" s="340"/>
      <c r="N93" s="340"/>
    </row>
    <row r="94" spans="2:15" ht="19.5" customHeight="1" x14ac:dyDescent="0.4">
      <c r="B94" s="339"/>
      <c r="C94" s="339"/>
      <c r="D94" s="339"/>
      <c r="E94" s="339"/>
      <c r="F94" s="339"/>
      <c r="G94" s="339"/>
      <c r="H94" s="339"/>
      <c r="I94" s="339"/>
      <c r="J94" s="339"/>
      <c r="K94" s="339"/>
      <c r="L94" s="339"/>
      <c r="M94" s="340"/>
      <c r="N94" s="340"/>
    </row>
    <row r="95" spans="2:15" ht="19.5" customHeight="1" x14ac:dyDescent="0.4">
      <c r="B95" s="339"/>
      <c r="C95" s="339"/>
      <c r="D95" s="339"/>
      <c r="E95" s="339"/>
      <c r="F95" s="339"/>
      <c r="G95" s="339"/>
      <c r="H95" s="339"/>
      <c r="I95" s="339"/>
      <c r="J95" s="339"/>
      <c r="K95" s="339"/>
      <c r="L95" s="339"/>
      <c r="M95" s="340"/>
      <c r="N95" s="340"/>
    </row>
    <row r="96" spans="2:15" ht="19.5" customHeight="1" x14ac:dyDescent="0.4">
      <c r="B96" s="339"/>
      <c r="C96" s="339"/>
      <c r="D96" s="339"/>
      <c r="E96" s="339"/>
      <c r="F96" s="339"/>
      <c r="G96" s="339"/>
      <c r="H96" s="339"/>
      <c r="I96" s="339"/>
      <c r="J96" s="339"/>
      <c r="K96" s="339"/>
      <c r="L96" s="339"/>
      <c r="M96" s="340"/>
      <c r="N96" s="340"/>
    </row>
    <row r="97" spans="1:15" ht="19.5" customHeight="1" x14ac:dyDescent="0.4">
      <c r="B97" s="339"/>
      <c r="C97" s="339"/>
      <c r="D97" s="339"/>
      <c r="E97" s="339"/>
      <c r="F97" s="339"/>
      <c r="G97" s="339"/>
      <c r="H97" s="339"/>
      <c r="I97" s="339"/>
      <c r="J97" s="339"/>
      <c r="K97" s="339"/>
      <c r="L97" s="339"/>
      <c r="M97" s="340"/>
      <c r="N97" s="340"/>
    </row>
    <row r="98" spans="1:15" ht="19.5" customHeight="1" x14ac:dyDescent="0.4">
      <c r="B98" s="339"/>
      <c r="C98" s="339"/>
      <c r="D98" s="339"/>
      <c r="E98" s="339"/>
      <c r="F98" s="339"/>
      <c r="G98" s="339"/>
      <c r="H98" s="339"/>
      <c r="I98" s="339"/>
      <c r="J98" s="339"/>
      <c r="K98" s="339"/>
      <c r="L98" s="339"/>
      <c r="M98" s="340"/>
      <c r="N98" s="340"/>
    </row>
    <row r="99" spans="1:15" ht="19.5" customHeight="1" x14ac:dyDescent="0.4"/>
    <row r="103" spans="1:15" ht="17.25" x14ac:dyDescent="0.45">
      <c r="A103" s="48"/>
      <c r="B103" s="48"/>
      <c r="C103" s="48"/>
      <c r="D103" s="237" t="s">
        <v>54</v>
      </c>
      <c r="E103" s="237"/>
      <c r="F103" s="237"/>
      <c r="G103" s="237"/>
      <c r="H103" s="237"/>
      <c r="I103" s="237"/>
      <c r="J103" s="237"/>
      <c r="K103" s="237"/>
      <c r="L103" s="237"/>
      <c r="M103" s="237"/>
      <c r="N103" s="30" t="s">
        <v>89</v>
      </c>
      <c r="O103" s="48"/>
    </row>
    <row r="105" spans="1:15" ht="13.9" x14ac:dyDescent="0.4">
      <c r="B105" s="357" t="s">
        <v>9</v>
      </c>
      <c r="C105" s="358"/>
      <c r="D105" s="358"/>
      <c r="E105" s="358"/>
      <c r="F105" s="358"/>
      <c r="G105" s="359" t="str">
        <f>'Contributions &amp; Expenditures'!F9</f>
        <v>Greater Than</v>
      </c>
      <c r="H105" s="359"/>
      <c r="I105" s="359"/>
      <c r="J105" s="359"/>
      <c r="K105" s="359"/>
      <c r="L105" s="359"/>
      <c r="M105" s="359"/>
      <c r="N105" s="359"/>
    </row>
    <row r="107" spans="1:15" ht="18.75" customHeight="1" x14ac:dyDescent="0.4">
      <c r="B107" s="52"/>
      <c r="C107" s="52"/>
      <c r="D107" s="364" t="s">
        <v>4</v>
      </c>
      <c r="E107" s="364"/>
      <c r="F107" s="364"/>
      <c r="G107" s="364"/>
      <c r="H107" s="364"/>
      <c r="I107" s="365">
        <f>'Contributions &amp; Expenditures'!G34</f>
        <v>45181</v>
      </c>
      <c r="J107" s="366"/>
      <c r="K107" s="367"/>
      <c r="L107" s="32" t="s">
        <v>5</v>
      </c>
      <c r="M107" s="20">
        <f>'Contributions &amp; Expenditures'!J34</f>
        <v>45215</v>
      </c>
    </row>
    <row r="108" spans="1:15" ht="12" customHeight="1" x14ac:dyDescent="0.4">
      <c r="A108" s="33"/>
      <c r="B108" s="16"/>
      <c r="C108" s="10"/>
      <c r="D108" s="10"/>
      <c r="E108" s="10"/>
      <c r="F108" s="10"/>
      <c r="H108" s="34"/>
      <c r="I108" s="368" t="s">
        <v>2</v>
      </c>
      <c r="J108" s="368"/>
      <c r="K108" s="368"/>
      <c r="M108" s="35" t="s">
        <v>6</v>
      </c>
    </row>
    <row r="109" spans="1:15" ht="13.9" x14ac:dyDescent="0.4">
      <c r="B109" s="50"/>
      <c r="C109" s="61"/>
      <c r="D109" s="61"/>
      <c r="E109" s="61"/>
      <c r="F109" s="61"/>
    </row>
    <row r="110" spans="1:15" ht="13.9" x14ac:dyDescent="0.4">
      <c r="B110" s="356" t="s">
        <v>55</v>
      </c>
      <c r="C110" s="356"/>
      <c r="D110" s="356"/>
      <c r="E110" s="356"/>
      <c r="F110" s="356"/>
      <c r="G110" s="356"/>
      <c r="H110" s="356"/>
      <c r="I110" s="356"/>
      <c r="J110" s="356"/>
      <c r="K110" s="356"/>
      <c r="L110" s="356"/>
      <c r="M110" s="356"/>
      <c r="N110" s="356"/>
    </row>
    <row r="111" spans="1:15" ht="3.75" customHeight="1" x14ac:dyDescent="0.4"/>
    <row r="112" spans="1:15" ht="21" customHeight="1" x14ac:dyDescent="0.4">
      <c r="B112" s="287" t="s">
        <v>56</v>
      </c>
      <c r="C112" s="287"/>
      <c r="D112" s="287"/>
      <c r="E112" s="287"/>
      <c r="F112" s="352"/>
      <c r="G112" s="352"/>
      <c r="H112" s="352"/>
      <c r="I112" s="352"/>
      <c r="J112" s="352"/>
      <c r="K112" s="352"/>
      <c r="L112" s="352"/>
      <c r="M112" s="352"/>
      <c r="N112" s="352"/>
    </row>
    <row r="113" spans="2:15" ht="4.5" customHeight="1" x14ac:dyDescent="0.4"/>
    <row r="114" spans="2:15" ht="21" customHeight="1" x14ac:dyDescent="0.4">
      <c r="B114" s="2" t="s">
        <v>36</v>
      </c>
      <c r="C114" s="352"/>
      <c r="D114" s="352"/>
      <c r="E114" s="352"/>
      <c r="F114" s="352"/>
      <c r="G114" s="352"/>
      <c r="H114" s="352"/>
      <c r="I114" s="352"/>
      <c r="J114" s="352"/>
      <c r="K114" s="352"/>
      <c r="L114" s="352"/>
      <c r="M114" s="352"/>
      <c r="N114" s="352"/>
    </row>
    <row r="115" spans="2:15" ht="4.5" customHeight="1" x14ac:dyDescent="0.4"/>
    <row r="116" spans="2:15" ht="21" customHeight="1" x14ac:dyDescent="0.4">
      <c r="B116" s="287" t="s">
        <v>37</v>
      </c>
      <c r="C116" s="287"/>
      <c r="D116" s="352"/>
      <c r="E116" s="352"/>
      <c r="F116" s="352"/>
      <c r="G116" s="352"/>
      <c r="H116" s="352"/>
      <c r="I116" s="352"/>
      <c r="J116" s="352"/>
      <c r="K116" s="352"/>
      <c r="L116" s="352"/>
      <c r="M116" s="352"/>
      <c r="N116" s="352"/>
    </row>
    <row r="117" spans="2:15" ht="4.5" customHeight="1" x14ac:dyDescent="0.4"/>
    <row r="118" spans="2:15" ht="21" customHeight="1" x14ac:dyDescent="0.4">
      <c r="B118" s="287" t="s">
        <v>57</v>
      </c>
      <c r="C118" s="287"/>
      <c r="D118" s="287"/>
      <c r="E118" s="353" t="s">
        <v>15</v>
      </c>
      <c r="F118" s="353"/>
      <c r="G118" s="353"/>
      <c r="H118" s="353"/>
      <c r="I118" s="353"/>
      <c r="J118" s="29"/>
      <c r="K118" s="354" t="s">
        <v>58</v>
      </c>
      <c r="L118" s="354"/>
      <c r="M118" s="355"/>
      <c r="N118" s="355"/>
    </row>
    <row r="120" spans="2:15" x14ac:dyDescent="0.4">
      <c r="K120" s="287"/>
      <c r="L120" s="287"/>
      <c r="M120" s="287"/>
    </row>
    <row r="121" spans="2:15" ht="18" customHeight="1" x14ac:dyDescent="0.4">
      <c r="L121" s="287"/>
      <c r="M121" s="287"/>
      <c r="N121" s="287"/>
    </row>
    <row r="122" spans="2:15" ht="11.25" customHeight="1" x14ac:dyDescent="0.4">
      <c r="K122" s="345"/>
      <c r="L122" s="345"/>
      <c r="M122" s="345"/>
      <c r="N122" s="345"/>
      <c r="O122" s="345"/>
    </row>
    <row r="123" spans="2:15" ht="19.5" customHeight="1" x14ac:dyDescent="0.4">
      <c r="B123" s="2" t="s">
        <v>59</v>
      </c>
      <c r="H123" s="349"/>
      <c r="I123" s="349"/>
    </row>
    <row r="124" spans="2:15" ht="6" customHeight="1" x14ac:dyDescent="0.4">
      <c r="H124" s="27"/>
      <c r="I124" s="27"/>
    </row>
    <row r="125" spans="2:15" ht="19.5" customHeight="1" x14ac:dyDescent="0.4">
      <c r="B125" s="2" t="s">
        <v>62</v>
      </c>
      <c r="H125" s="349"/>
      <c r="I125" s="349"/>
    </row>
    <row r="126" spans="2:15" ht="6" customHeight="1" x14ac:dyDescent="0.4">
      <c r="H126" s="27"/>
      <c r="I126" s="27"/>
    </row>
    <row r="127" spans="2:15" ht="19.5" customHeight="1" x14ac:dyDescent="0.4">
      <c r="B127" s="2" t="s">
        <v>63</v>
      </c>
      <c r="H127" s="349"/>
      <c r="I127" s="349"/>
    </row>
    <row r="128" spans="2:15" ht="6.75" customHeight="1" x14ac:dyDescent="0.4">
      <c r="H128" s="27"/>
      <c r="I128" s="27"/>
    </row>
    <row r="129" spans="2:15" ht="19.5" customHeight="1" x14ac:dyDescent="0.4">
      <c r="B129" s="287" t="s">
        <v>64</v>
      </c>
      <c r="C129" s="287"/>
      <c r="D129" s="287"/>
      <c r="E129" s="287"/>
      <c r="F129" s="287"/>
      <c r="G129" s="287"/>
      <c r="H129" s="351">
        <f>SUM(H125+H127)</f>
        <v>0</v>
      </c>
      <c r="I129" s="351"/>
      <c r="K129" s="287"/>
      <c r="L129" s="287"/>
    </row>
    <row r="130" spans="2:15" ht="11.25" customHeight="1" x14ac:dyDescent="0.4">
      <c r="B130" s="350" t="s">
        <v>65</v>
      </c>
      <c r="C130" s="350"/>
      <c r="D130" s="350"/>
      <c r="E130" s="350"/>
      <c r="F130" s="350"/>
      <c r="G130" s="350"/>
      <c r="H130" s="350"/>
      <c r="I130" s="350"/>
      <c r="J130" s="27"/>
      <c r="K130" s="345"/>
      <c r="L130" s="345"/>
      <c r="M130" s="345"/>
      <c r="N130" s="345"/>
      <c r="O130" s="345"/>
    </row>
    <row r="132" spans="2:15" ht="19.5" customHeight="1" x14ac:dyDescent="0.4">
      <c r="D132" s="341" t="s">
        <v>68</v>
      </c>
      <c r="E132" s="341"/>
      <c r="F132" s="341"/>
      <c r="G132" s="341"/>
      <c r="H132" s="342"/>
      <c r="I132" s="342"/>
    </row>
    <row r="133" spans="2:15" ht="6.75" customHeight="1" x14ac:dyDescent="0.4"/>
    <row r="134" spans="2:15" ht="19.5" customHeight="1" x14ac:dyDescent="0.4">
      <c r="D134" s="341" t="s">
        <v>69</v>
      </c>
      <c r="E134" s="341"/>
      <c r="F134" s="341"/>
      <c r="G134" s="341"/>
      <c r="H134" s="343"/>
      <c r="I134" s="343"/>
      <c r="M134" s="343"/>
      <c r="N134" s="343"/>
    </row>
    <row r="135" spans="2:15" ht="11.25" customHeight="1" x14ac:dyDescent="0.4">
      <c r="H135" s="344" t="s">
        <v>70</v>
      </c>
      <c r="I135" s="344"/>
      <c r="M135" s="345" t="s">
        <v>71</v>
      </c>
      <c r="N135" s="345"/>
      <c r="O135" s="345"/>
    </row>
    <row r="137" spans="2:15" ht="13.9" x14ac:dyDescent="0.4">
      <c r="B137" s="346" t="s">
        <v>72</v>
      </c>
      <c r="C137" s="347"/>
      <c r="D137" s="347"/>
      <c r="E137" s="347"/>
      <c r="F137" s="347"/>
      <c r="G137" s="347"/>
      <c r="H137" s="347"/>
      <c r="I137" s="347"/>
      <c r="J137" s="347"/>
      <c r="K137" s="347"/>
      <c r="L137" s="347"/>
      <c r="M137" s="347"/>
      <c r="N137" s="347"/>
      <c r="O137" s="347"/>
    </row>
    <row r="138" spans="2:15" ht="8.25" customHeight="1" x14ac:dyDescent="0.4"/>
    <row r="139" spans="2:15" ht="13.9" x14ac:dyDescent="0.4">
      <c r="B139" s="348" t="s">
        <v>73</v>
      </c>
      <c r="C139" s="348"/>
      <c r="D139" s="348"/>
      <c r="E139" s="348"/>
      <c r="F139" s="348"/>
      <c r="G139" s="348"/>
      <c r="H139" s="348" t="s">
        <v>74</v>
      </c>
      <c r="I139" s="348"/>
      <c r="J139" s="348"/>
      <c r="K139" s="348"/>
      <c r="L139" s="348"/>
      <c r="M139" s="348" t="s">
        <v>75</v>
      </c>
      <c r="N139" s="348"/>
      <c r="O139" s="64"/>
    </row>
    <row r="140" spans="2:15" ht="19.5" customHeight="1" x14ac:dyDescent="0.4">
      <c r="B140" s="339"/>
      <c r="C140" s="339"/>
      <c r="D140" s="339"/>
      <c r="E140" s="339"/>
      <c r="F140" s="339"/>
      <c r="G140" s="339"/>
      <c r="H140" s="339"/>
      <c r="I140" s="339"/>
      <c r="J140" s="339"/>
      <c r="K140" s="339"/>
      <c r="L140" s="339"/>
      <c r="M140" s="340"/>
      <c r="N140" s="340"/>
    </row>
    <row r="141" spans="2:15" ht="19.5" customHeight="1" x14ac:dyDescent="0.4">
      <c r="B141" s="339"/>
      <c r="C141" s="339"/>
      <c r="D141" s="339"/>
      <c r="E141" s="339"/>
      <c r="F141" s="339"/>
      <c r="G141" s="339"/>
      <c r="H141" s="339"/>
      <c r="I141" s="339"/>
      <c r="J141" s="339"/>
      <c r="K141" s="339"/>
      <c r="L141" s="339"/>
      <c r="M141" s="340"/>
      <c r="N141" s="340"/>
    </row>
    <row r="142" spans="2:15" ht="19.5" customHeight="1" x14ac:dyDescent="0.4">
      <c r="B142" s="339"/>
      <c r="C142" s="339"/>
      <c r="D142" s="339"/>
      <c r="E142" s="339"/>
      <c r="F142" s="339"/>
      <c r="G142" s="339"/>
      <c r="H142" s="339"/>
      <c r="I142" s="339"/>
      <c r="J142" s="339"/>
      <c r="K142" s="339"/>
      <c r="L142" s="339"/>
      <c r="M142" s="340"/>
      <c r="N142" s="340"/>
    </row>
    <row r="143" spans="2:15" ht="19.5" customHeight="1" x14ac:dyDescent="0.4">
      <c r="B143" s="339"/>
      <c r="C143" s="339"/>
      <c r="D143" s="339"/>
      <c r="E143" s="339"/>
      <c r="F143" s="339"/>
      <c r="G143" s="339"/>
      <c r="H143" s="339"/>
      <c r="I143" s="339"/>
      <c r="J143" s="339"/>
      <c r="K143" s="339"/>
      <c r="L143" s="339"/>
      <c r="M143" s="340"/>
      <c r="N143" s="340"/>
    </row>
    <row r="144" spans="2:15" ht="19.5" customHeight="1" x14ac:dyDescent="0.4">
      <c r="B144" s="339"/>
      <c r="C144" s="339"/>
      <c r="D144" s="339"/>
      <c r="E144" s="339"/>
      <c r="F144" s="339"/>
      <c r="G144" s="339"/>
      <c r="H144" s="339"/>
      <c r="I144" s="339"/>
      <c r="J144" s="339"/>
      <c r="K144" s="339"/>
      <c r="L144" s="339"/>
      <c r="M144" s="340"/>
      <c r="N144" s="340"/>
    </row>
    <row r="145" spans="2:14" ht="19.5" customHeight="1" x14ac:dyDescent="0.4">
      <c r="B145" s="339"/>
      <c r="C145" s="339"/>
      <c r="D145" s="339"/>
      <c r="E145" s="339"/>
      <c r="F145" s="339"/>
      <c r="G145" s="339"/>
      <c r="H145" s="339"/>
      <c r="I145" s="339"/>
      <c r="J145" s="339"/>
      <c r="K145" s="339"/>
      <c r="L145" s="339"/>
      <c r="M145" s="340"/>
      <c r="N145" s="340"/>
    </row>
    <row r="146" spans="2:14" ht="19.5" customHeight="1" x14ac:dyDescent="0.4">
      <c r="B146" s="339"/>
      <c r="C146" s="339"/>
      <c r="D146" s="339"/>
      <c r="E146" s="339"/>
      <c r="F146" s="339"/>
      <c r="G146" s="339"/>
      <c r="H146" s="339"/>
      <c r="I146" s="339"/>
      <c r="J146" s="339"/>
      <c r="K146" s="339"/>
      <c r="L146" s="339"/>
      <c r="M146" s="340"/>
      <c r="N146" s="340"/>
    </row>
    <row r="147" spans="2:14" ht="19.5" customHeight="1" x14ac:dyDescent="0.4"/>
    <row r="148" spans="2:14" s="80" customFormat="1" x14ac:dyDescent="0.4"/>
    <row r="149" spans="2:14" s="80" customFormat="1" x14ac:dyDescent="0.4"/>
    <row r="150" spans="2:14" s="80" customFormat="1" x14ac:dyDescent="0.4"/>
    <row r="151" spans="2:14" s="80" customFormat="1" x14ac:dyDescent="0.4"/>
    <row r="152" spans="2:14" s="80" customFormat="1" x14ac:dyDescent="0.4"/>
    <row r="153" spans="2:14" s="80" customFormat="1" x14ac:dyDescent="0.4"/>
    <row r="154" spans="2:14" s="80" customFormat="1" ht="18.75" customHeight="1" x14ac:dyDescent="0.4">
      <c r="B154" s="100"/>
      <c r="C154" s="100"/>
    </row>
    <row r="155" spans="2:14" s="80" customFormat="1" x14ac:dyDescent="0.4"/>
    <row r="156" spans="2:14" s="80" customFormat="1" x14ac:dyDescent="0.4"/>
    <row r="157" spans="2:14" s="80" customFormat="1" x14ac:dyDescent="0.4"/>
    <row r="158" spans="2:14" s="80" customFormat="1" x14ac:dyDescent="0.4"/>
    <row r="159" spans="2:14" s="80" customFormat="1" x14ac:dyDescent="0.4"/>
    <row r="160" spans="2:14" s="80" customFormat="1" x14ac:dyDescent="0.4"/>
    <row r="161" s="80" customFormat="1" x14ac:dyDescent="0.4"/>
    <row r="162" s="80" customFormat="1" x14ac:dyDescent="0.4"/>
    <row r="163" s="80" customFormat="1" x14ac:dyDescent="0.4"/>
    <row r="164" s="80" customFormat="1" x14ac:dyDescent="0.4"/>
    <row r="165" s="80" customFormat="1" x14ac:dyDescent="0.4"/>
    <row r="166" s="80" customFormat="1" x14ac:dyDescent="0.4"/>
    <row r="167" s="80" customFormat="1" x14ac:dyDescent="0.4"/>
    <row r="168" s="80" customFormat="1" x14ac:dyDescent="0.4"/>
    <row r="169" s="80" customFormat="1" x14ac:dyDescent="0.4"/>
    <row r="170" s="80" customFormat="1" x14ac:dyDescent="0.4"/>
    <row r="171" s="80" customFormat="1" x14ac:dyDescent="0.4"/>
    <row r="172" s="80" customFormat="1" x14ac:dyDescent="0.4"/>
    <row r="173" s="80" customFormat="1" x14ac:dyDescent="0.4"/>
    <row r="174" s="80" customFormat="1" x14ac:dyDescent="0.4"/>
    <row r="175" s="80" customFormat="1" x14ac:dyDescent="0.4"/>
    <row r="176" s="80" customFormat="1" x14ac:dyDescent="0.4"/>
    <row r="177" s="80" customFormat="1" x14ac:dyDescent="0.4"/>
    <row r="178" s="80" customFormat="1" x14ac:dyDescent="0.4"/>
    <row r="179" s="80" customFormat="1" x14ac:dyDescent="0.4"/>
    <row r="180" s="80" customFormat="1" x14ac:dyDescent="0.4"/>
    <row r="181" s="80" customFormat="1" x14ac:dyDescent="0.4"/>
    <row r="182" s="80" customFormat="1" x14ac:dyDescent="0.4"/>
    <row r="183" s="80" customFormat="1" x14ac:dyDescent="0.4"/>
    <row r="184" s="80" customFormat="1" x14ac:dyDescent="0.4"/>
    <row r="185" s="80" customFormat="1" x14ac:dyDescent="0.4"/>
    <row r="186" s="80" customFormat="1" x14ac:dyDescent="0.4"/>
    <row r="187" s="80" customFormat="1" x14ac:dyDescent="0.4"/>
    <row r="188" s="80" customFormat="1" x14ac:dyDescent="0.4"/>
    <row r="189" s="80" customFormat="1" x14ac:dyDescent="0.4"/>
    <row r="190" s="80" customFormat="1" x14ac:dyDescent="0.4"/>
    <row r="191" s="80" customFormat="1" x14ac:dyDescent="0.4"/>
    <row r="192" s="80" customFormat="1" x14ac:dyDescent="0.4"/>
    <row r="193" s="80" customFormat="1" x14ac:dyDescent="0.4"/>
    <row r="194" s="80" customFormat="1" x14ac:dyDescent="0.4"/>
    <row r="195" s="80" customFormat="1" x14ac:dyDescent="0.4"/>
    <row r="196" s="80" customFormat="1" x14ac:dyDescent="0.4"/>
    <row r="197" s="80" customFormat="1" x14ac:dyDescent="0.4"/>
    <row r="198" s="80" customFormat="1" x14ac:dyDescent="0.4"/>
    <row r="199" s="80" customFormat="1" x14ac:dyDescent="0.4"/>
    <row r="200" s="80" customFormat="1" x14ac:dyDescent="0.4"/>
    <row r="201" s="80" customFormat="1" x14ac:dyDescent="0.4"/>
    <row r="202" s="80" customFormat="1" x14ac:dyDescent="0.4"/>
    <row r="203" s="80" customFormat="1" x14ac:dyDescent="0.4"/>
    <row r="204" s="80" customFormat="1" x14ac:dyDescent="0.4"/>
    <row r="205" s="80" customFormat="1" x14ac:dyDescent="0.4"/>
    <row r="206" s="80" customFormat="1" x14ac:dyDescent="0.4"/>
    <row r="207" s="80" customFormat="1" x14ac:dyDescent="0.4"/>
    <row r="208" s="80" customFormat="1" x14ac:dyDescent="0.4"/>
    <row r="209" s="80" customFormat="1" x14ac:dyDescent="0.4"/>
    <row r="210" s="80" customFormat="1" x14ac:dyDescent="0.4"/>
    <row r="211" s="80" customFormat="1" x14ac:dyDescent="0.4"/>
    <row r="212" s="80" customFormat="1" x14ac:dyDescent="0.4"/>
    <row r="213" s="80" customFormat="1" x14ac:dyDescent="0.4"/>
    <row r="214" s="80" customFormat="1" x14ac:dyDescent="0.4"/>
    <row r="215" s="80" customFormat="1" x14ac:dyDescent="0.4"/>
    <row r="216" s="80" customFormat="1" x14ac:dyDescent="0.4"/>
    <row r="217" s="80" customFormat="1" x14ac:dyDescent="0.4"/>
    <row r="218" s="80" customFormat="1" x14ac:dyDescent="0.4"/>
    <row r="219" s="80" customFormat="1" x14ac:dyDescent="0.4"/>
    <row r="220" s="80" customFormat="1" x14ac:dyDescent="0.4"/>
    <row r="221" s="80" customFormat="1" x14ac:dyDescent="0.4"/>
    <row r="222" s="80" customFormat="1" x14ac:dyDescent="0.4"/>
    <row r="223" s="80" customFormat="1" x14ac:dyDescent="0.4"/>
    <row r="224" s="80" customFormat="1" x14ac:dyDescent="0.4"/>
    <row r="225" s="80" customFormat="1" x14ac:dyDescent="0.4"/>
    <row r="226" s="80" customFormat="1" x14ac:dyDescent="0.4"/>
    <row r="227" s="80" customFormat="1" x14ac:dyDescent="0.4"/>
    <row r="228" s="80" customFormat="1" x14ac:dyDescent="0.4"/>
    <row r="229" s="80" customFormat="1" x14ac:dyDescent="0.4"/>
    <row r="230" s="80" customFormat="1" x14ac:dyDescent="0.4"/>
  </sheetData>
  <sheetProtection selectLockedCells="1"/>
  <mergeCells count="177">
    <mergeCell ref="I59:K59"/>
    <mergeCell ref="M70:N70"/>
    <mergeCell ref="K72:M72"/>
    <mergeCell ref="L73:N73"/>
    <mergeCell ref="I108:K108"/>
    <mergeCell ref="D103:M103"/>
    <mergeCell ref="B105:F105"/>
    <mergeCell ref="G105:N105"/>
    <mergeCell ref="K74:O74"/>
    <mergeCell ref="H75:I75"/>
    <mergeCell ref="B89:O89"/>
    <mergeCell ref="B91:G91"/>
    <mergeCell ref="H91:L91"/>
    <mergeCell ref="M91:N91"/>
    <mergeCell ref="B92:G92"/>
    <mergeCell ref="H92:L92"/>
    <mergeCell ref="M92:N92"/>
    <mergeCell ref="B93:G93"/>
    <mergeCell ref="H93:L93"/>
    <mergeCell ref="M93:N93"/>
    <mergeCell ref="B94:G94"/>
    <mergeCell ref="H94:L94"/>
    <mergeCell ref="M94:N94"/>
    <mergeCell ref="B95:G95"/>
    <mergeCell ref="B21:C21"/>
    <mergeCell ref="H34:I34"/>
    <mergeCell ref="K25:M25"/>
    <mergeCell ref="K27:O27"/>
    <mergeCell ref="K35:O35"/>
    <mergeCell ref="I60:K60"/>
    <mergeCell ref="D107:H107"/>
    <mergeCell ref="I107:K107"/>
    <mergeCell ref="D37:G37"/>
    <mergeCell ref="H37:I37"/>
    <mergeCell ref="B44:G44"/>
    <mergeCell ref="H44:L44"/>
    <mergeCell ref="B45:G45"/>
    <mergeCell ref="D59:H59"/>
    <mergeCell ref="H40:I40"/>
    <mergeCell ref="M40:O40"/>
    <mergeCell ref="B42:O42"/>
    <mergeCell ref="M44:N44"/>
    <mergeCell ref="M48:N48"/>
    <mergeCell ref="M49:N49"/>
    <mergeCell ref="B47:G47"/>
    <mergeCell ref="H47:L47"/>
    <mergeCell ref="B48:G48"/>
    <mergeCell ref="H48:L48"/>
    <mergeCell ref="A1:O1"/>
    <mergeCell ref="F17:N17"/>
    <mergeCell ref="G3:N3"/>
    <mergeCell ref="B15:N15"/>
    <mergeCell ref="D39:G39"/>
    <mergeCell ref="H39:I39"/>
    <mergeCell ref="L26:N26"/>
    <mergeCell ref="C19:N19"/>
    <mergeCell ref="D21:N21"/>
    <mergeCell ref="H30:I30"/>
    <mergeCell ref="M39:N39"/>
    <mergeCell ref="B23:D23"/>
    <mergeCell ref="K23:L23"/>
    <mergeCell ref="F23:I23"/>
    <mergeCell ref="B34:G34"/>
    <mergeCell ref="H32:I32"/>
    <mergeCell ref="K34:L34"/>
    <mergeCell ref="H28:I28"/>
    <mergeCell ref="B3:F3"/>
    <mergeCell ref="B35:I35"/>
    <mergeCell ref="B17:E17"/>
    <mergeCell ref="D5:H5"/>
    <mergeCell ref="I5:K5"/>
    <mergeCell ref="I6:K6"/>
    <mergeCell ref="B46:G46"/>
    <mergeCell ref="M45:N45"/>
    <mergeCell ref="M46:N46"/>
    <mergeCell ref="H46:L46"/>
    <mergeCell ref="B57:F57"/>
    <mergeCell ref="G57:N57"/>
    <mergeCell ref="D55:M55"/>
    <mergeCell ref="M34:N34"/>
    <mergeCell ref="M50:N50"/>
    <mergeCell ref="M51:N51"/>
    <mergeCell ref="B50:G50"/>
    <mergeCell ref="H50:L50"/>
    <mergeCell ref="B51:G51"/>
    <mergeCell ref="H51:L51"/>
    <mergeCell ref="M47:N47"/>
    <mergeCell ref="B49:G49"/>
    <mergeCell ref="H49:L49"/>
    <mergeCell ref="H45:L45"/>
    <mergeCell ref="B110:N110"/>
    <mergeCell ref="B62:N62"/>
    <mergeCell ref="B64:E64"/>
    <mergeCell ref="F64:N64"/>
    <mergeCell ref="C66:N66"/>
    <mergeCell ref="B68:C68"/>
    <mergeCell ref="D68:N68"/>
    <mergeCell ref="B70:D70"/>
    <mergeCell ref="E70:I70"/>
    <mergeCell ref="K70:L70"/>
    <mergeCell ref="B82:I82"/>
    <mergeCell ref="K82:O82"/>
    <mergeCell ref="H77:I77"/>
    <mergeCell ref="H79:I79"/>
    <mergeCell ref="B81:G81"/>
    <mergeCell ref="H81:I81"/>
    <mergeCell ref="K81:L81"/>
    <mergeCell ref="D84:G84"/>
    <mergeCell ref="H84:I84"/>
    <mergeCell ref="D86:G86"/>
    <mergeCell ref="H86:I86"/>
    <mergeCell ref="M86:N86"/>
    <mergeCell ref="H87:I87"/>
    <mergeCell ref="M87:O87"/>
    <mergeCell ref="H95:L95"/>
    <mergeCell ref="M95:N95"/>
    <mergeCell ref="B96:G96"/>
    <mergeCell ref="H96:L96"/>
    <mergeCell ref="M96:N96"/>
    <mergeCell ref="B97:G97"/>
    <mergeCell ref="H97:L97"/>
    <mergeCell ref="M97:N97"/>
    <mergeCell ref="B98:G98"/>
    <mergeCell ref="H98:L98"/>
    <mergeCell ref="M98:N98"/>
    <mergeCell ref="B112:E112"/>
    <mergeCell ref="F112:N112"/>
    <mergeCell ref="C114:N114"/>
    <mergeCell ref="B116:C116"/>
    <mergeCell ref="D116:N116"/>
    <mergeCell ref="B118:D118"/>
    <mergeCell ref="E118:I118"/>
    <mergeCell ref="K118:L118"/>
    <mergeCell ref="M118:N118"/>
    <mergeCell ref="K120:M120"/>
    <mergeCell ref="L121:N121"/>
    <mergeCell ref="K122:O122"/>
    <mergeCell ref="H123:I123"/>
    <mergeCell ref="K129:L129"/>
    <mergeCell ref="B130:I130"/>
    <mergeCell ref="K130:O130"/>
    <mergeCell ref="H125:I125"/>
    <mergeCell ref="H127:I127"/>
    <mergeCell ref="B129:G129"/>
    <mergeCell ref="H129:I129"/>
    <mergeCell ref="D132:G132"/>
    <mergeCell ref="H132:I132"/>
    <mergeCell ref="D134:G134"/>
    <mergeCell ref="H134:I134"/>
    <mergeCell ref="M134:N134"/>
    <mergeCell ref="H135:I135"/>
    <mergeCell ref="M135:O135"/>
    <mergeCell ref="B137:O137"/>
    <mergeCell ref="B139:G139"/>
    <mergeCell ref="H139:L139"/>
    <mergeCell ref="M139:N139"/>
    <mergeCell ref="B140:G140"/>
    <mergeCell ref="H140:L140"/>
    <mergeCell ref="M140:N140"/>
    <mergeCell ref="B141:G141"/>
    <mergeCell ref="H141:L141"/>
    <mergeCell ref="M141:N141"/>
    <mergeCell ref="B142:G142"/>
    <mergeCell ref="H142:L142"/>
    <mergeCell ref="M142:N142"/>
    <mergeCell ref="B143:G143"/>
    <mergeCell ref="H143:L143"/>
    <mergeCell ref="M143:N143"/>
    <mergeCell ref="B146:G146"/>
    <mergeCell ref="H146:L146"/>
    <mergeCell ref="M146:N146"/>
    <mergeCell ref="B144:G144"/>
    <mergeCell ref="H144:L144"/>
    <mergeCell ref="M144:N144"/>
    <mergeCell ref="B145:G145"/>
    <mergeCell ref="H145:L145"/>
    <mergeCell ref="M145:N145"/>
  </mergeCells>
  <phoneticPr fontId="28" type="noConversion"/>
  <pageMargins left="0.25" right="0.25" top="0.5" bottom="0.25" header="0.5" footer="0.5"/>
  <pageSetup orientation="portrait" r:id="rId1"/>
  <headerFooter alignWithMargins="0"/>
  <rowBreaks count="2" manualBreakCount="2">
    <brk id="53" max="16383" man="1"/>
    <brk id="101"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1"/>
  </sheetPr>
  <dimension ref="A1:AK374"/>
  <sheetViews>
    <sheetView zoomScaleNormal="100" workbookViewId="0">
      <selection sqref="A1:XFD1048576"/>
    </sheetView>
  </sheetViews>
  <sheetFormatPr defaultColWidth="9.1328125" defaultRowHeight="13.15" x14ac:dyDescent="0.4"/>
  <cols>
    <col min="1" max="1" width="1.3984375" style="2" customWidth="1"/>
    <col min="2" max="2" width="2.73046875" style="2" customWidth="1"/>
    <col min="3" max="3" width="9.1328125" style="2"/>
    <col min="4" max="4" width="7" style="2" customWidth="1"/>
    <col min="5" max="5" width="1.265625" style="2" customWidth="1"/>
    <col min="6" max="6" width="3" style="2" customWidth="1"/>
    <col min="7" max="7" width="8.59765625" style="2" customWidth="1"/>
    <col min="8" max="8" width="8.3984375" style="2" customWidth="1"/>
    <col min="9" max="9" width="9.1328125" style="2"/>
    <col min="10" max="10" width="8.265625" style="2" customWidth="1"/>
    <col min="11" max="11" width="13.1328125" style="2" customWidth="1"/>
    <col min="12" max="12" width="13" style="2" customWidth="1"/>
    <col min="13" max="13" width="10.59765625" style="2" customWidth="1"/>
    <col min="14" max="15" width="2.265625" style="2" customWidth="1"/>
    <col min="16" max="16" width="8.73046875" style="80" customWidth="1"/>
    <col min="17" max="17" width="6.1328125" style="80" customWidth="1"/>
    <col min="18" max="37" width="9.1328125" style="80"/>
    <col min="38" max="16384" width="9.1328125" style="2"/>
  </cols>
  <sheetData>
    <row r="1" spans="1:16" ht="17.649999999999999" x14ac:dyDescent="0.5">
      <c r="B1" s="237" t="s">
        <v>77</v>
      </c>
      <c r="C1" s="371"/>
      <c r="D1" s="371"/>
      <c r="E1" s="371"/>
      <c r="F1" s="371"/>
      <c r="G1" s="371"/>
      <c r="H1" s="371"/>
      <c r="I1" s="371"/>
      <c r="J1" s="371"/>
      <c r="K1" s="371"/>
      <c r="L1" s="371"/>
      <c r="M1" s="371"/>
      <c r="N1" s="371"/>
      <c r="O1" s="371"/>
      <c r="P1" s="84"/>
    </row>
    <row r="2" spans="1:16" ht="15.4" x14ac:dyDescent="0.45">
      <c r="B2" s="48"/>
      <c r="C2" s="49"/>
      <c r="D2" s="49"/>
      <c r="E2" s="49"/>
      <c r="F2" s="49"/>
      <c r="G2" s="49"/>
      <c r="H2" s="49"/>
      <c r="I2" s="49"/>
      <c r="J2" s="49"/>
      <c r="K2" s="49"/>
      <c r="L2" s="49"/>
      <c r="M2" s="49"/>
      <c r="N2" s="49"/>
      <c r="O2" s="49"/>
      <c r="P2" s="86" t="s">
        <v>146</v>
      </c>
    </row>
    <row r="3" spans="1:16" x14ac:dyDescent="0.4">
      <c r="P3" s="85"/>
    </row>
    <row r="4" spans="1:16" ht="13.9" x14ac:dyDescent="0.4">
      <c r="B4" s="357" t="s">
        <v>9</v>
      </c>
      <c r="C4" s="372"/>
      <c r="D4" s="372"/>
      <c r="E4" s="372"/>
      <c r="F4" s="372"/>
      <c r="G4" s="372"/>
      <c r="H4" s="359" t="str">
        <f>'Contributions &amp; Expenditures'!F9</f>
        <v>Greater Than</v>
      </c>
      <c r="I4" s="359"/>
      <c r="J4" s="359"/>
      <c r="K4" s="359"/>
      <c r="L4" s="359"/>
      <c r="M4" s="359"/>
      <c r="N4" s="359"/>
      <c r="P4" s="85"/>
    </row>
    <row r="5" spans="1:16" x14ac:dyDescent="0.4">
      <c r="B5" s="51"/>
      <c r="C5" s="51"/>
      <c r="D5" s="51"/>
      <c r="E5" s="51"/>
      <c r="F5" s="51"/>
      <c r="G5" s="51"/>
      <c r="P5" s="80" t="s">
        <v>147</v>
      </c>
    </row>
    <row r="6" spans="1:16" ht="18.75" customHeight="1" x14ac:dyDescent="0.4">
      <c r="B6" s="52"/>
      <c r="C6" s="52"/>
      <c r="E6" s="31"/>
      <c r="F6" s="31"/>
      <c r="G6" s="364" t="s">
        <v>4</v>
      </c>
      <c r="H6" s="364"/>
      <c r="I6" s="364"/>
      <c r="J6" s="370"/>
      <c r="K6" s="20">
        <f>'Contributions &amp; Expenditures'!G34</f>
        <v>45181</v>
      </c>
      <c r="L6" s="32" t="s">
        <v>5</v>
      </c>
      <c r="M6" s="20">
        <f>'Contributions &amp; Expenditures'!J34</f>
        <v>45215</v>
      </c>
    </row>
    <row r="7" spans="1:16" ht="12" customHeight="1" x14ac:dyDescent="0.4">
      <c r="A7" s="33"/>
      <c r="B7" s="16"/>
      <c r="C7" s="10"/>
      <c r="D7" s="10"/>
      <c r="E7" s="10"/>
      <c r="F7" s="10"/>
      <c r="H7" s="34"/>
      <c r="J7" s="53"/>
      <c r="K7" s="35" t="s">
        <v>2</v>
      </c>
      <c r="M7" s="35" t="s">
        <v>6</v>
      </c>
    </row>
    <row r="8" spans="1:16" ht="15.4" x14ac:dyDescent="0.45">
      <c r="B8" s="316" t="s">
        <v>99</v>
      </c>
      <c r="C8" s="316"/>
      <c r="D8" s="316"/>
      <c r="E8" s="316"/>
      <c r="F8" s="316"/>
      <c r="G8" s="316"/>
      <c r="H8" s="316"/>
      <c r="I8" s="316"/>
      <c r="J8" s="316"/>
      <c r="K8" s="316"/>
      <c r="L8" s="316"/>
      <c r="M8" s="319">
        <f>SUM(C23+C32+C79+C88+C136+C145)</f>
        <v>0</v>
      </c>
      <c r="N8" s="320"/>
    </row>
    <row r="9" spans="1:16" ht="6" customHeight="1" x14ac:dyDescent="0.4">
      <c r="B9" s="51"/>
      <c r="C9" s="51"/>
      <c r="D9" s="51"/>
      <c r="E9" s="51"/>
      <c r="F9" s="51"/>
      <c r="G9" s="51"/>
    </row>
    <row r="10" spans="1:16" ht="15.4" x14ac:dyDescent="0.45">
      <c r="B10" s="316" t="s">
        <v>98</v>
      </c>
      <c r="C10" s="316"/>
      <c r="D10" s="316"/>
      <c r="E10" s="316"/>
      <c r="F10" s="316"/>
      <c r="G10" s="316"/>
      <c r="H10" s="316"/>
      <c r="I10" s="316"/>
      <c r="J10" s="316"/>
      <c r="K10" s="316"/>
      <c r="L10" s="316"/>
      <c r="M10" s="319">
        <f>SUM(C46+C55+C102+C111+C159+C168)</f>
        <v>0</v>
      </c>
      <c r="N10" s="320"/>
    </row>
    <row r="11" spans="1:16" ht="6" customHeight="1" x14ac:dyDescent="0.4"/>
    <row r="12" spans="1:16" ht="13.9" x14ac:dyDescent="0.4">
      <c r="B12" s="346" t="s">
        <v>80</v>
      </c>
      <c r="C12" s="346"/>
      <c r="D12" s="346"/>
      <c r="E12" s="346"/>
      <c r="F12" s="346"/>
      <c r="G12" s="346"/>
      <c r="H12" s="346"/>
      <c r="I12" s="346"/>
      <c r="J12" s="346"/>
      <c r="K12" s="346"/>
      <c r="L12" s="346"/>
      <c r="M12" s="346"/>
      <c r="N12" s="346"/>
      <c r="O12" s="346"/>
      <c r="P12" s="87"/>
    </row>
    <row r="13" spans="1:16" x14ac:dyDescent="0.4">
      <c r="B13" s="373" t="s">
        <v>120</v>
      </c>
      <c r="C13" s="373"/>
      <c r="D13" s="373"/>
      <c r="E13" s="373"/>
      <c r="F13" s="373"/>
      <c r="G13" s="373"/>
      <c r="H13" s="373"/>
      <c r="I13" s="373"/>
      <c r="J13" s="373"/>
      <c r="K13" s="373"/>
      <c r="L13" s="373"/>
      <c r="M13" s="373"/>
      <c r="N13" s="373"/>
      <c r="O13" s="373"/>
      <c r="P13" s="88"/>
    </row>
    <row r="15" spans="1:16" x14ac:dyDescent="0.4">
      <c r="B15" s="372" t="s">
        <v>34</v>
      </c>
      <c r="C15" s="372"/>
      <c r="D15" s="372"/>
      <c r="E15" s="372"/>
    </row>
    <row r="16" spans="1:16" ht="4.5" customHeight="1" x14ac:dyDescent="0.4">
      <c r="B16" s="5"/>
      <c r="C16" s="5"/>
      <c r="D16" s="5"/>
      <c r="E16" s="5"/>
      <c r="F16" s="5"/>
      <c r="G16" s="5"/>
    </row>
    <row r="17" spans="1:17" ht="12.75" customHeight="1" x14ac:dyDescent="0.4">
      <c r="A17" s="43"/>
      <c r="B17" s="27">
        <v>1</v>
      </c>
      <c r="C17" s="56" t="s">
        <v>38</v>
      </c>
      <c r="D17" s="37"/>
      <c r="E17" s="56"/>
      <c r="H17" s="47"/>
      <c r="I17" s="379"/>
      <c r="J17" s="379"/>
      <c r="K17" s="379"/>
      <c r="L17" s="379"/>
      <c r="M17" s="379"/>
      <c r="N17" s="57"/>
      <c r="O17" s="58"/>
      <c r="P17" s="89"/>
      <c r="Q17" s="90"/>
    </row>
    <row r="18" spans="1:17" ht="12" customHeight="1" x14ac:dyDescent="0.4">
      <c r="A18" s="43"/>
      <c r="B18" s="45"/>
      <c r="C18" s="330"/>
      <c r="D18" s="331"/>
      <c r="E18" s="56"/>
      <c r="F18" s="27">
        <v>4</v>
      </c>
      <c r="G18" s="2" t="s">
        <v>35</v>
      </c>
      <c r="I18" s="292"/>
      <c r="J18" s="292"/>
      <c r="K18" s="292"/>
      <c r="L18" s="292"/>
      <c r="M18" s="292"/>
      <c r="N18" s="59"/>
      <c r="O18" s="58"/>
      <c r="P18" s="89"/>
      <c r="Q18" s="90"/>
    </row>
    <row r="19" spans="1:17" ht="3" customHeight="1" x14ac:dyDescent="0.4">
      <c r="A19" s="43"/>
      <c r="B19" s="27"/>
      <c r="C19" s="56"/>
      <c r="D19" s="37"/>
      <c r="E19" s="56"/>
      <c r="F19" s="27"/>
      <c r="G19" s="2" t="s">
        <v>36</v>
      </c>
      <c r="I19" s="6"/>
      <c r="J19" s="6"/>
      <c r="K19" s="6"/>
      <c r="L19" s="6"/>
      <c r="M19" s="6"/>
      <c r="N19" s="40"/>
      <c r="O19" s="6"/>
      <c r="P19" s="90"/>
    </row>
    <row r="20" spans="1:17" ht="14.25" customHeight="1" x14ac:dyDescent="0.4">
      <c r="A20" s="43"/>
      <c r="B20" s="27">
        <v>2</v>
      </c>
      <c r="C20" s="56" t="s">
        <v>79</v>
      </c>
      <c r="D20" s="43"/>
      <c r="F20" s="27">
        <v>5</v>
      </c>
      <c r="G20" s="287" t="s">
        <v>36</v>
      </c>
      <c r="H20" s="287"/>
      <c r="I20" s="325"/>
      <c r="J20" s="325"/>
      <c r="K20" s="325"/>
      <c r="L20" s="325"/>
      <c r="M20" s="325"/>
      <c r="N20" s="40"/>
      <c r="O20" s="6"/>
      <c r="P20" s="90"/>
      <c r="Q20" s="90"/>
    </row>
    <row r="21" spans="1:17" ht="16.5" customHeight="1" x14ac:dyDescent="0.4">
      <c r="A21" s="43"/>
      <c r="B21" s="45"/>
      <c r="C21" s="330"/>
      <c r="D21" s="331"/>
      <c r="F21" s="27">
        <v>6</v>
      </c>
      <c r="G21" s="2" t="s">
        <v>37</v>
      </c>
      <c r="I21" s="335"/>
      <c r="J21" s="335"/>
      <c r="K21" s="335"/>
      <c r="L21" s="335"/>
      <c r="M21" s="335"/>
      <c r="N21" s="40"/>
      <c r="O21" s="6"/>
      <c r="P21" s="90"/>
      <c r="Q21" s="90"/>
    </row>
    <row r="22" spans="1:17" ht="16.5" customHeight="1" x14ac:dyDescent="0.45">
      <c r="A22" s="43"/>
      <c r="B22" s="27">
        <v>3</v>
      </c>
      <c r="C22" s="56" t="s">
        <v>0</v>
      </c>
      <c r="D22" s="43"/>
      <c r="F22" s="27">
        <v>7</v>
      </c>
      <c r="G22" s="2" t="s">
        <v>100</v>
      </c>
      <c r="I22" s="335"/>
      <c r="J22" s="335"/>
      <c r="K22" s="335"/>
      <c r="L22" s="335"/>
      <c r="M22" s="335"/>
      <c r="N22" s="40"/>
      <c r="O22" s="1"/>
      <c r="P22" s="91"/>
      <c r="Q22" s="91"/>
    </row>
    <row r="23" spans="1:17" ht="14.25" customHeight="1" x14ac:dyDescent="0.45">
      <c r="A23" s="43"/>
      <c r="B23" s="149" t="s">
        <v>15</v>
      </c>
      <c r="C23" s="374"/>
      <c r="D23" s="375"/>
      <c r="F23" s="251"/>
      <c r="G23" s="251"/>
      <c r="H23" s="251"/>
      <c r="I23" s="380"/>
      <c r="J23" s="380"/>
      <c r="K23" s="380"/>
      <c r="L23" s="380"/>
      <c r="M23" s="380"/>
      <c r="N23" s="43"/>
      <c r="O23" s="1"/>
      <c r="P23" s="91"/>
      <c r="Q23" s="91"/>
    </row>
    <row r="24" spans="1:17" ht="9.75" customHeight="1" x14ac:dyDescent="0.45">
      <c r="A24" s="43"/>
      <c r="B24" s="150"/>
      <c r="C24" s="376"/>
      <c r="D24" s="377"/>
      <c r="E24" s="45"/>
      <c r="F24" s="376"/>
      <c r="G24" s="376"/>
      <c r="H24" s="376"/>
      <c r="I24" s="376"/>
      <c r="J24" s="376"/>
      <c r="K24" s="376"/>
      <c r="L24" s="376"/>
      <c r="M24" s="376"/>
      <c r="N24" s="60"/>
      <c r="O24" s="1"/>
      <c r="P24" s="91"/>
      <c r="Q24" s="91"/>
    </row>
    <row r="25" spans="1:17" ht="12.75" customHeight="1" x14ac:dyDescent="0.4">
      <c r="B25" s="5"/>
      <c r="C25" s="5"/>
      <c r="D25" s="5"/>
      <c r="E25" s="5"/>
      <c r="F25" s="5"/>
      <c r="G25" s="5"/>
    </row>
    <row r="26" spans="1:17" ht="12.75" customHeight="1" x14ac:dyDescent="0.4">
      <c r="A26" s="43"/>
      <c r="B26" s="27">
        <v>1</v>
      </c>
      <c r="C26" s="56" t="s">
        <v>38</v>
      </c>
      <c r="D26" s="37"/>
      <c r="E26" s="56"/>
      <c r="H26" s="47"/>
      <c r="I26" s="379"/>
      <c r="J26" s="379"/>
      <c r="K26" s="379"/>
      <c r="L26" s="379"/>
      <c r="M26" s="379"/>
      <c r="N26" s="57"/>
      <c r="O26" s="58"/>
      <c r="P26" s="89"/>
      <c r="Q26" s="90"/>
    </row>
    <row r="27" spans="1:17" ht="12" customHeight="1" x14ac:dyDescent="0.4">
      <c r="A27" s="43"/>
      <c r="B27" s="45"/>
      <c r="C27" s="330"/>
      <c r="D27" s="331"/>
      <c r="E27" s="56"/>
      <c r="F27" s="27">
        <v>4</v>
      </c>
      <c r="G27" s="2" t="s">
        <v>35</v>
      </c>
      <c r="I27" s="292"/>
      <c r="J27" s="292"/>
      <c r="K27" s="292"/>
      <c r="L27" s="292"/>
      <c r="M27" s="292"/>
      <c r="N27" s="59"/>
      <c r="O27" s="58"/>
      <c r="P27" s="89"/>
      <c r="Q27" s="90"/>
    </row>
    <row r="28" spans="1:17" ht="3" customHeight="1" x14ac:dyDescent="0.4">
      <c r="A28" s="43"/>
      <c r="B28" s="27"/>
      <c r="C28" s="56"/>
      <c r="D28" s="37"/>
      <c r="E28" s="56"/>
      <c r="F28" s="27"/>
      <c r="G28" s="2" t="s">
        <v>36</v>
      </c>
      <c r="I28" s="6"/>
      <c r="J28" s="6"/>
      <c r="K28" s="6"/>
      <c r="L28" s="6"/>
      <c r="M28" s="6"/>
      <c r="N28" s="40"/>
      <c r="O28" s="6"/>
      <c r="P28" s="90"/>
    </row>
    <row r="29" spans="1:17" ht="14.25" customHeight="1" x14ac:dyDescent="0.4">
      <c r="A29" s="43"/>
      <c r="B29" s="27">
        <v>2</v>
      </c>
      <c r="C29" s="56" t="s">
        <v>79</v>
      </c>
      <c r="D29" s="43"/>
      <c r="F29" s="27">
        <v>5</v>
      </c>
      <c r="G29" s="287" t="s">
        <v>36</v>
      </c>
      <c r="H29" s="287"/>
      <c r="I29" s="325"/>
      <c r="J29" s="325"/>
      <c r="K29" s="325"/>
      <c r="L29" s="325"/>
      <c r="M29" s="325"/>
      <c r="N29" s="40"/>
      <c r="O29" s="6"/>
      <c r="P29" s="90"/>
      <c r="Q29" s="90"/>
    </row>
    <row r="30" spans="1:17" ht="16.5" customHeight="1" x14ac:dyDescent="0.4">
      <c r="A30" s="43"/>
      <c r="B30" s="45"/>
      <c r="C30" s="330"/>
      <c r="D30" s="331"/>
      <c r="F30" s="27">
        <v>6</v>
      </c>
      <c r="G30" s="2" t="s">
        <v>37</v>
      </c>
      <c r="I30" s="335"/>
      <c r="J30" s="335"/>
      <c r="K30" s="335"/>
      <c r="L30" s="335"/>
      <c r="M30" s="335"/>
      <c r="N30" s="40"/>
      <c r="O30" s="6"/>
      <c r="P30" s="90"/>
      <c r="Q30" s="90"/>
    </row>
    <row r="31" spans="1:17" ht="16.5" customHeight="1" x14ac:dyDescent="0.45">
      <c r="A31" s="43"/>
      <c r="B31" s="27">
        <v>3</v>
      </c>
      <c r="C31" s="56" t="s">
        <v>0</v>
      </c>
      <c r="D31" s="43"/>
      <c r="F31" s="27">
        <v>7</v>
      </c>
      <c r="G31" s="2" t="s">
        <v>100</v>
      </c>
      <c r="I31" s="335"/>
      <c r="J31" s="335"/>
      <c r="K31" s="335"/>
      <c r="L31" s="335"/>
      <c r="M31" s="335"/>
      <c r="N31" s="40"/>
      <c r="O31" s="1"/>
      <c r="P31" s="91"/>
      <c r="Q31" s="91"/>
    </row>
    <row r="32" spans="1:17" ht="14.25" customHeight="1" x14ac:dyDescent="0.45">
      <c r="A32" s="43"/>
      <c r="B32" s="149" t="s">
        <v>15</v>
      </c>
      <c r="C32" s="374"/>
      <c r="D32" s="375"/>
      <c r="F32" s="251"/>
      <c r="G32" s="251"/>
      <c r="H32" s="251"/>
      <c r="I32" s="380"/>
      <c r="J32" s="380"/>
      <c r="K32" s="380"/>
      <c r="L32" s="380"/>
      <c r="M32" s="380"/>
      <c r="N32" s="43"/>
      <c r="O32" s="1"/>
      <c r="P32" s="91"/>
      <c r="Q32" s="91"/>
    </row>
    <row r="33" spans="1:17" ht="7.5" customHeight="1" x14ac:dyDescent="0.45">
      <c r="A33" s="43"/>
      <c r="B33" s="150"/>
      <c r="C33" s="376"/>
      <c r="D33" s="377"/>
      <c r="E33" s="45"/>
      <c r="F33" s="376"/>
      <c r="G33" s="376"/>
      <c r="H33" s="376"/>
      <c r="I33" s="376"/>
      <c r="J33" s="376"/>
      <c r="K33" s="376"/>
      <c r="L33" s="376"/>
      <c r="M33" s="376"/>
      <c r="N33" s="60"/>
      <c r="O33" s="1"/>
      <c r="P33" s="91"/>
      <c r="Q33" s="91"/>
    </row>
    <row r="34" spans="1:17" ht="6" customHeight="1" x14ac:dyDescent="0.4"/>
    <row r="35" spans="1:17" ht="15" customHeight="1" x14ac:dyDescent="0.4">
      <c r="B35" s="346" t="s">
        <v>78</v>
      </c>
      <c r="C35" s="346"/>
      <c r="D35" s="346"/>
      <c r="E35" s="346"/>
      <c r="F35" s="346"/>
      <c r="G35" s="346"/>
      <c r="H35" s="346"/>
      <c r="I35" s="346"/>
      <c r="J35" s="346"/>
      <c r="K35" s="346"/>
      <c r="L35" s="346"/>
      <c r="M35" s="346"/>
      <c r="N35" s="346"/>
      <c r="O35" s="54"/>
      <c r="P35" s="92"/>
    </row>
    <row r="36" spans="1:17" x14ac:dyDescent="0.4">
      <c r="B36" s="373" t="s">
        <v>121</v>
      </c>
      <c r="C36" s="373"/>
      <c r="D36" s="373"/>
      <c r="E36" s="373"/>
      <c r="F36" s="373"/>
      <c r="G36" s="373"/>
      <c r="H36" s="373"/>
      <c r="I36" s="373"/>
      <c r="J36" s="373"/>
      <c r="K36" s="373"/>
      <c r="L36" s="373"/>
      <c r="M36" s="373"/>
      <c r="N36" s="373"/>
      <c r="O36" s="55"/>
      <c r="P36" s="93"/>
    </row>
    <row r="38" spans="1:17" x14ac:dyDescent="0.4">
      <c r="B38" s="51" t="s">
        <v>34</v>
      </c>
    </row>
    <row r="39" spans="1:17" ht="4.5" customHeight="1" x14ac:dyDescent="0.4">
      <c r="B39" s="5"/>
      <c r="C39" s="5"/>
      <c r="D39" s="5"/>
      <c r="E39" s="5"/>
      <c r="F39" s="5"/>
      <c r="G39" s="5"/>
      <c r="H39" s="5"/>
      <c r="I39" s="5"/>
      <c r="J39" s="5"/>
      <c r="K39" s="5"/>
      <c r="L39" s="5"/>
      <c r="M39" s="5"/>
      <c r="N39" s="5"/>
    </row>
    <row r="40" spans="1:17" ht="12.75" customHeight="1" x14ac:dyDescent="0.4">
      <c r="A40" s="43"/>
      <c r="B40" s="27">
        <v>1</v>
      </c>
      <c r="C40" s="56" t="s">
        <v>44</v>
      </c>
      <c r="D40" s="37"/>
      <c r="E40" s="56"/>
      <c r="H40" s="47"/>
      <c r="I40" s="378"/>
      <c r="J40" s="378"/>
      <c r="K40" s="378"/>
      <c r="L40" s="378"/>
      <c r="M40" s="378"/>
      <c r="N40" s="59"/>
      <c r="O40" s="58"/>
      <c r="P40" s="89"/>
      <c r="Q40" s="90"/>
    </row>
    <row r="41" spans="1:17" ht="12" customHeight="1" x14ac:dyDescent="0.4">
      <c r="A41" s="43"/>
      <c r="B41" s="45"/>
      <c r="C41" s="330"/>
      <c r="D41" s="331"/>
      <c r="E41" s="56"/>
      <c r="F41" s="27">
        <v>4</v>
      </c>
      <c r="G41" s="2" t="s">
        <v>35</v>
      </c>
      <c r="I41" s="292"/>
      <c r="J41" s="292"/>
      <c r="K41" s="292"/>
      <c r="L41" s="292"/>
      <c r="M41" s="292"/>
      <c r="N41" s="59"/>
      <c r="O41" s="58"/>
      <c r="P41" s="89"/>
      <c r="Q41" s="90"/>
    </row>
    <row r="42" spans="1:17" ht="3" customHeight="1" x14ac:dyDescent="0.4">
      <c r="A42" s="43"/>
      <c r="B42" s="27"/>
      <c r="C42" s="56"/>
      <c r="D42" s="37"/>
      <c r="E42" s="56"/>
      <c r="F42" s="27"/>
      <c r="G42" s="2" t="s">
        <v>36</v>
      </c>
      <c r="I42" s="6"/>
      <c r="J42" s="6"/>
      <c r="K42" s="6"/>
      <c r="L42" s="6"/>
      <c r="M42" s="6"/>
      <c r="N42" s="40"/>
      <c r="O42" s="6"/>
      <c r="P42" s="90"/>
    </row>
    <row r="43" spans="1:17" ht="14.25" customHeight="1" x14ac:dyDescent="0.4">
      <c r="A43" s="43"/>
      <c r="B43" s="27">
        <v>2</v>
      </c>
      <c r="C43" s="56" t="s">
        <v>79</v>
      </c>
      <c r="D43" s="43"/>
      <c r="F43" s="27">
        <v>5</v>
      </c>
      <c r="G43" s="287" t="s">
        <v>36</v>
      </c>
      <c r="H43" s="287"/>
      <c r="I43" s="325"/>
      <c r="J43" s="325"/>
      <c r="K43" s="325"/>
      <c r="L43" s="325"/>
      <c r="M43" s="325"/>
      <c r="N43" s="40"/>
      <c r="O43" s="6"/>
      <c r="P43" s="90"/>
      <c r="Q43" s="90"/>
    </row>
    <row r="44" spans="1:17" ht="16.5" customHeight="1" x14ac:dyDescent="0.4">
      <c r="A44" s="43"/>
      <c r="B44" s="45"/>
      <c r="C44" s="330"/>
      <c r="D44" s="331"/>
      <c r="F44" s="27">
        <v>6</v>
      </c>
      <c r="G44" s="2" t="s">
        <v>37</v>
      </c>
      <c r="I44" s="335"/>
      <c r="J44" s="335"/>
      <c r="K44" s="335"/>
      <c r="L44" s="335"/>
      <c r="M44" s="335"/>
      <c r="N44" s="40"/>
      <c r="O44" s="6"/>
      <c r="P44" s="90"/>
      <c r="Q44" s="90"/>
    </row>
    <row r="45" spans="1:17" ht="16.5" customHeight="1" x14ac:dyDescent="0.45">
      <c r="A45" s="43"/>
      <c r="B45" s="27">
        <v>3</v>
      </c>
      <c r="C45" s="56" t="s">
        <v>0</v>
      </c>
      <c r="D45" s="43"/>
      <c r="F45" s="27">
        <v>7</v>
      </c>
      <c r="G45" s="2" t="s">
        <v>76</v>
      </c>
      <c r="I45" s="335"/>
      <c r="J45" s="335"/>
      <c r="K45" s="335"/>
      <c r="L45" s="335"/>
      <c r="M45" s="335"/>
      <c r="N45" s="40"/>
      <c r="O45" s="1"/>
      <c r="P45" s="91"/>
      <c r="Q45" s="91"/>
    </row>
    <row r="46" spans="1:17" ht="14.25" customHeight="1" x14ac:dyDescent="0.45">
      <c r="A46" s="43"/>
      <c r="B46" s="149" t="s">
        <v>15</v>
      </c>
      <c r="C46" s="374"/>
      <c r="D46" s="375"/>
      <c r="F46" s="251"/>
      <c r="G46" s="251"/>
      <c r="H46" s="251"/>
      <c r="I46" s="380"/>
      <c r="J46" s="380"/>
      <c r="K46" s="380"/>
      <c r="L46" s="380"/>
      <c r="M46" s="380"/>
      <c r="N46" s="43"/>
      <c r="O46" s="1"/>
      <c r="P46" s="91"/>
      <c r="Q46" s="91"/>
    </row>
    <row r="47" spans="1:17" ht="9.75" customHeight="1" x14ac:dyDescent="0.45">
      <c r="A47" s="43"/>
      <c r="B47" s="150"/>
      <c r="C47" s="376"/>
      <c r="D47" s="377"/>
      <c r="E47" s="45"/>
      <c r="F47" s="376"/>
      <c r="G47" s="376"/>
      <c r="H47" s="376"/>
      <c r="I47" s="376"/>
      <c r="J47" s="376"/>
      <c r="K47" s="376"/>
      <c r="L47" s="376"/>
      <c r="M47" s="376"/>
      <c r="N47" s="60"/>
      <c r="O47" s="1"/>
      <c r="P47" s="91"/>
      <c r="Q47" s="91"/>
    </row>
    <row r="48" spans="1:17" ht="12.75" customHeight="1" x14ac:dyDescent="0.4">
      <c r="B48" s="5"/>
      <c r="C48" s="5"/>
      <c r="D48" s="5"/>
      <c r="E48" s="5"/>
      <c r="F48" s="5"/>
      <c r="G48" s="5"/>
    </row>
    <row r="49" spans="1:17" ht="12.75" customHeight="1" x14ac:dyDescent="0.4">
      <c r="A49" s="43"/>
      <c r="B49" s="27">
        <v>1</v>
      </c>
      <c r="C49" s="56" t="s">
        <v>44</v>
      </c>
      <c r="D49" s="37"/>
      <c r="E49" s="56"/>
      <c r="H49" s="47"/>
      <c r="I49" s="379"/>
      <c r="J49" s="379"/>
      <c r="K49" s="379"/>
      <c r="L49" s="379"/>
      <c r="M49" s="379"/>
      <c r="N49" s="57"/>
      <c r="O49" s="58"/>
      <c r="P49" s="89"/>
      <c r="Q49" s="90"/>
    </row>
    <row r="50" spans="1:17" ht="12" customHeight="1" x14ac:dyDescent="0.4">
      <c r="A50" s="43"/>
      <c r="B50" s="45"/>
      <c r="C50" s="330"/>
      <c r="D50" s="331"/>
      <c r="E50" s="56"/>
      <c r="F50" s="27">
        <v>4</v>
      </c>
      <c r="G50" s="2" t="s">
        <v>35</v>
      </c>
      <c r="I50" s="292"/>
      <c r="J50" s="292"/>
      <c r="K50" s="292"/>
      <c r="L50" s="292"/>
      <c r="M50" s="292"/>
      <c r="N50" s="59"/>
      <c r="O50" s="58"/>
      <c r="P50" s="89"/>
      <c r="Q50" s="90"/>
    </row>
    <row r="51" spans="1:17" ht="3" customHeight="1" x14ac:dyDescent="0.4">
      <c r="A51" s="43"/>
      <c r="B51" s="27"/>
      <c r="C51" s="56"/>
      <c r="D51" s="37"/>
      <c r="E51" s="56"/>
      <c r="F51" s="27"/>
      <c r="G51" s="2" t="s">
        <v>36</v>
      </c>
      <c r="I51" s="6"/>
      <c r="J51" s="6"/>
      <c r="K51" s="6"/>
      <c r="L51" s="6"/>
      <c r="M51" s="6"/>
      <c r="N51" s="40"/>
      <c r="O51" s="6"/>
      <c r="P51" s="90"/>
    </row>
    <row r="52" spans="1:17" ht="14.25" customHeight="1" x14ac:dyDescent="0.4">
      <c r="A52" s="43"/>
      <c r="B52" s="27">
        <v>2</v>
      </c>
      <c r="C52" s="56" t="s">
        <v>79</v>
      </c>
      <c r="D52" s="43"/>
      <c r="F52" s="27">
        <v>5</v>
      </c>
      <c r="G52" s="287" t="s">
        <v>36</v>
      </c>
      <c r="H52" s="287"/>
      <c r="I52" s="325"/>
      <c r="J52" s="325"/>
      <c r="K52" s="325"/>
      <c r="L52" s="325"/>
      <c r="M52" s="325"/>
      <c r="N52" s="40"/>
      <c r="O52" s="6"/>
      <c r="P52" s="90"/>
      <c r="Q52" s="90"/>
    </row>
    <row r="53" spans="1:17" ht="16.5" customHeight="1" x14ac:dyDescent="0.4">
      <c r="A53" s="43"/>
      <c r="B53" s="45"/>
      <c r="C53" s="330"/>
      <c r="D53" s="331"/>
      <c r="F53" s="27">
        <v>6</v>
      </c>
      <c r="G53" s="2" t="s">
        <v>37</v>
      </c>
      <c r="I53" s="335"/>
      <c r="J53" s="335"/>
      <c r="K53" s="335"/>
      <c r="L53" s="335"/>
      <c r="M53" s="335"/>
      <c r="N53" s="40"/>
      <c r="O53" s="6"/>
      <c r="P53" s="90"/>
      <c r="Q53" s="90"/>
    </row>
    <row r="54" spans="1:17" ht="16.5" customHeight="1" x14ac:dyDescent="0.45">
      <c r="A54" s="43"/>
      <c r="B54" s="27">
        <v>3</v>
      </c>
      <c r="C54" s="56" t="s">
        <v>0</v>
      </c>
      <c r="D54" s="43"/>
      <c r="F54" s="27">
        <v>7</v>
      </c>
      <c r="G54" s="2" t="s">
        <v>76</v>
      </c>
      <c r="I54" s="335"/>
      <c r="J54" s="335"/>
      <c r="K54" s="335"/>
      <c r="L54" s="335"/>
      <c r="M54" s="335"/>
      <c r="N54" s="40"/>
      <c r="O54" s="1"/>
      <c r="P54" s="91"/>
      <c r="Q54" s="91"/>
    </row>
    <row r="55" spans="1:17" ht="14.25" customHeight="1" x14ac:dyDescent="0.45">
      <c r="A55" s="43"/>
      <c r="B55" s="149" t="s">
        <v>15</v>
      </c>
      <c r="C55" s="374"/>
      <c r="D55" s="375"/>
      <c r="F55" s="251"/>
      <c r="G55" s="251"/>
      <c r="H55" s="251"/>
      <c r="I55" s="380"/>
      <c r="J55" s="380"/>
      <c r="K55" s="380"/>
      <c r="L55" s="380"/>
      <c r="M55" s="380"/>
      <c r="N55" s="43"/>
      <c r="O55" s="1"/>
      <c r="P55" s="91"/>
      <c r="Q55" s="91"/>
    </row>
    <row r="56" spans="1:17" ht="7.5" customHeight="1" x14ac:dyDescent="0.45">
      <c r="A56" s="43"/>
      <c r="B56" s="150"/>
      <c r="C56" s="376"/>
      <c r="D56" s="377"/>
      <c r="E56" s="45"/>
      <c r="F56" s="376"/>
      <c r="G56" s="376"/>
      <c r="H56" s="376"/>
      <c r="I56" s="376"/>
      <c r="J56" s="376"/>
      <c r="K56" s="376"/>
      <c r="L56" s="376"/>
      <c r="M56" s="376"/>
      <c r="N56" s="60"/>
      <c r="O56" s="1"/>
      <c r="P56" s="91"/>
      <c r="Q56" s="91"/>
    </row>
    <row r="57" spans="1:17" ht="6" customHeight="1" x14ac:dyDescent="0.4"/>
    <row r="61" spans="1:17" ht="17.649999999999999" x14ac:dyDescent="0.5">
      <c r="B61" s="48"/>
      <c r="C61" s="237" t="s">
        <v>77</v>
      </c>
      <c r="D61" s="371"/>
      <c r="E61" s="371"/>
      <c r="F61" s="371"/>
      <c r="G61" s="371"/>
      <c r="H61" s="371"/>
      <c r="I61" s="371"/>
      <c r="J61" s="371"/>
      <c r="K61" s="371"/>
      <c r="L61" s="371"/>
      <c r="M61" s="307" t="s">
        <v>88</v>
      </c>
      <c r="N61" s="381"/>
      <c r="O61" s="49"/>
      <c r="P61" s="94"/>
    </row>
    <row r="62" spans="1:17" ht="15.4" x14ac:dyDescent="0.45">
      <c r="B62" s="48"/>
      <c r="C62" s="49"/>
      <c r="D62" s="49"/>
      <c r="E62" s="49"/>
      <c r="F62" s="49"/>
      <c r="G62" s="49"/>
      <c r="H62" s="49"/>
      <c r="I62" s="49"/>
      <c r="J62" s="49"/>
      <c r="K62" s="49"/>
      <c r="L62" s="49"/>
      <c r="M62" s="49"/>
      <c r="N62" s="49"/>
      <c r="O62" s="49"/>
      <c r="P62" s="94"/>
    </row>
    <row r="64" spans="1:17" ht="13.9" x14ac:dyDescent="0.4">
      <c r="B64" s="357" t="s">
        <v>9</v>
      </c>
      <c r="C64" s="372"/>
      <c r="D64" s="372"/>
      <c r="E64" s="372"/>
      <c r="F64" s="372"/>
      <c r="G64" s="372"/>
      <c r="H64" s="359" t="str">
        <f>'Contributions &amp; Expenditures'!F9</f>
        <v>Greater Than</v>
      </c>
      <c r="I64" s="359"/>
      <c r="J64" s="359"/>
      <c r="K64" s="359"/>
      <c r="L64" s="359"/>
      <c r="M64" s="359"/>
      <c r="N64" s="5"/>
    </row>
    <row r="65" spans="1:17" x14ac:dyDescent="0.4">
      <c r="B65" s="51"/>
      <c r="C65" s="51"/>
      <c r="D65" s="51"/>
      <c r="E65" s="51"/>
      <c r="F65" s="51"/>
      <c r="G65" s="51"/>
    </row>
    <row r="66" spans="1:17" ht="18.75" customHeight="1" x14ac:dyDescent="0.4">
      <c r="B66" s="52"/>
      <c r="C66" s="52"/>
      <c r="E66" s="31"/>
      <c r="F66" s="31"/>
      <c r="G66" s="364" t="s">
        <v>4</v>
      </c>
      <c r="H66" s="364"/>
      <c r="I66" s="364"/>
      <c r="J66" s="370"/>
      <c r="K66" s="20">
        <f>'Contributions &amp; Expenditures'!G34</f>
        <v>45181</v>
      </c>
      <c r="L66" s="32" t="s">
        <v>5</v>
      </c>
      <c r="M66" s="20">
        <f>'Contributions &amp; Expenditures'!J34</f>
        <v>45215</v>
      </c>
    </row>
    <row r="67" spans="1:17" ht="12" customHeight="1" x14ac:dyDescent="0.4">
      <c r="A67" s="33"/>
      <c r="B67" s="16"/>
      <c r="C67" s="10"/>
      <c r="D67" s="10"/>
      <c r="E67" s="10"/>
      <c r="F67" s="10"/>
      <c r="H67" s="34"/>
      <c r="J67" s="53"/>
      <c r="K67" s="35" t="s">
        <v>2</v>
      </c>
      <c r="M67" s="35" t="s">
        <v>6</v>
      </c>
    </row>
    <row r="68" spans="1:17" ht="13.9" x14ac:dyDescent="0.4">
      <c r="B68" s="346" t="s">
        <v>80</v>
      </c>
      <c r="C68" s="346"/>
      <c r="D68" s="346"/>
      <c r="E68" s="346"/>
      <c r="F68" s="346"/>
      <c r="G68" s="346"/>
      <c r="H68" s="346"/>
      <c r="I68" s="346"/>
      <c r="J68" s="346"/>
      <c r="K68" s="346"/>
      <c r="L68" s="346"/>
      <c r="M68" s="346"/>
      <c r="N68" s="346"/>
      <c r="O68" s="346"/>
      <c r="P68" s="87"/>
    </row>
    <row r="69" spans="1:17" x14ac:dyDescent="0.4">
      <c r="B69" s="373" t="s">
        <v>120</v>
      </c>
      <c r="C69" s="373"/>
      <c r="D69" s="373"/>
      <c r="E69" s="373"/>
      <c r="F69" s="373"/>
      <c r="G69" s="373"/>
      <c r="H69" s="373"/>
      <c r="I69" s="373"/>
      <c r="J69" s="373"/>
      <c r="K69" s="373"/>
      <c r="L69" s="373"/>
      <c r="M69" s="373"/>
      <c r="N69" s="373"/>
      <c r="O69" s="373"/>
      <c r="P69" s="88"/>
    </row>
    <row r="71" spans="1:17" x14ac:dyDescent="0.4">
      <c r="B71" s="372" t="s">
        <v>34</v>
      </c>
      <c r="C71" s="372"/>
      <c r="D71" s="372"/>
      <c r="E71" s="372"/>
    </row>
    <row r="72" spans="1:17" ht="4.5" customHeight="1" x14ac:dyDescent="0.4">
      <c r="B72" s="5"/>
      <c r="C72" s="5"/>
      <c r="D72" s="5"/>
      <c r="E72" s="5"/>
      <c r="F72" s="5"/>
      <c r="G72" s="5"/>
    </row>
    <row r="73" spans="1:17" ht="12.75" customHeight="1" x14ac:dyDescent="0.4">
      <c r="A73" s="43"/>
      <c r="B73" s="27">
        <v>1</v>
      </c>
      <c r="C73" s="56" t="s">
        <v>38</v>
      </c>
      <c r="D73" s="37"/>
      <c r="E73" s="56"/>
      <c r="H73" s="47"/>
      <c r="I73" s="379"/>
      <c r="J73" s="379"/>
      <c r="K73" s="379"/>
      <c r="L73" s="379"/>
      <c r="M73" s="379"/>
      <c r="N73" s="57"/>
      <c r="O73" s="58"/>
      <c r="P73" s="89"/>
      <c r="Q73" s="90"/>
    </row>
    <row r="74" spans="1:17" ht="12" customHeight="1" x14ac:dyDescent="0.4">
      <c r="A74" s="43"/>
      <c r="B74" s="45"/>
      <c r="C74" s="330"/>
      <c r="D74" s="331"/>
      <c r="E74" s="56"/>
      <c r="F74" s="27">
        <v>4</v>
      </c>
      <c r="G74" s="2" t="s">
        <v>35</v>
      </c>
      <c r="I74" s="292"/>
      <c r="J74" s="292"/>
      <c r="K74" s="292"/>
      <c r="L74" s="292"/>
      <c r="M74" s="292"/>
      <c r="N74" s="59"/>
      <c r="O74" s="58"/>
      <c r="P74" s="89"/>
      <c r="Q74" s="90"/>
    </row>
    <row r="75" spans="1:17" ht="3" customHeight="1" x14ac:dyDescent="0.4">
      <c r="A75" s="43"/>
      <c r="B75" s="27"/>
      <c r="C75" s="56"/>
      <c r="D75" s="37"/>
      <c r="E75" s="56"/>
      <c r="F75" s="27"/>
      <c r="G75" s="2" t="s">
        <v>36</v>
      </c>
      <c r="I75" s="6"/>
      <c r="J75" s="6"/>
      <c r="K75" s="6"/>
      <c r="L75" s="6"/>
      <c r="M75" s="6"/>
      <c r="N75" s="40"/>
      <c r="O75" s="6"/>
      <c r="P75" s="90"/>
    </row>
    <row r="76" spans="1:17" ht="14.25" customHeight="1" x14ac:dyDescent="0.4">
      <c r="A76" s="43"/>
      <c r="B76" s="27">
        <v>2</v>
      </c>
      <c r="C76" s="56" t="s">
        <v>79</v>
      </c>
      <c r="D76" s="43"/>
      <c r="F76" s="27">
        <v>5</v>
      </c>
      <c r="G76" s="287" t="s">
        <v>36</v>
      </c>
      <c r="H76" s="287"/>
      <c r="I76" s="325"/>
      <c r="J76" s="325"/>
      <c r="K76" s="325"/>
      <c r="L76" s="325"/>
      <c r="M76" s="325"/>
      <c r="N76" s="40"/>
      <c r="O76" s="6"/>
      <c r="P76" s="90"/>
      <c r="Q76" s="90"/>
    </row>
    <row r="77" spans="1:17" ht="16.5" customHeight="1" x14ac:dyDescent="0.4">
      <c r="A77" s="43"/>
      <c r="B77" s="45"/>
      <c r="C77" s="330"/>
      <c r="D77" s="331"/>
      <c r="F77" s="27">
        <v>6</v>
      </c>
      <c r="G77" s="2" t="s">
        <v>37</v>
      </c>
      <c r="I77" s="335"/>
      <c r="J77" s="335"/>
      <c r="K77" s="335"/>
      <c r="L77" s="335"/>
      <c r="M77" s="335"/>
      <c r="N77" s="40"/>
      <c r="O77" s="6"/>
      <c r="P77" s="90"/>
      <c r="Q77" s="90"/>
    </row>
    <row r="78" spans="1:17" ht="16.5" customHeight="1" x14ac:dyDescent="0.45">
      <c r="A78" s="43"/>
      <c r="B78" s="27">
        <v>3</v>
      </c>
      <c r="C78" s="56" t="s">
        <v>0</v>
      </c>
      <c r="D78" s="43"/>
      <c r="F78" s="27">
        <v>7</v>
      </c>
      <c r="G78" s="2" t="s">
        <v>100</v>
      </c>
      <c r="I78" s="335"/>
      <c r="J78" s="335"/>
      <c r="K78" s="335"/>
      <c r="L78" s="335"/>
      <c r="M78" s="335"/>
      <c r="N78" s="40"/>
      <c r="O78" s="1"/>
      <c r="P78" s="91"/>
      <c r="Q78" s="91"/>
    </row>
    <row r="79" spans="1:17" ht="14.25" customHeight="1" x14ac:dyDescent="0.45">
      <c r="A79" s="43"/>
      <c r="B79" s="149" t="s">
        <v>15</v>
      </c>
      <c r="C79" s="374"/>
      <c r="D79" s="375"/>
      <c r="F79" s="251"/>
      <c r="G79" s="251"/>
      <c r="H79" s="251"/>
      <c r="I79" s="380"/>
      <c r="J79" s="380"/>
      <c r="K79" s="380"/>
      <c r="L79" s="380"/>
      <c r="M79" s="380"/>
      <c r="N79" s="43"/>
      <c r="O79" s="1"/>
      <c r="P79" s="91"/>
      <c r="Q79" s="91"/>
    </row>
    <row r="80" spans="1:17" ht="9.75" customHeight="1" x14ac:dyDescent="0.45">
      <c r="A80" s="43"/>
      <c r="B80" s="150"/>
      <c r="C80" s="376"/>
      <c r="D80" s="377"/>
      <c r="E80" s="45"/>
      <c r="F80" s="376"/>
      <c r="G80" s="376"/>
      <c r="H80" s="376"/>
      <c r="I80" s="376"/>
      <c r="J80" s="376"/>
      <c r="K80" s="376"/>
      <c r="L80" s="376"/>
      <c r="M80" s="376"/>
      <c r="N80" s="60"/>
      <c r="O80" s="1"/>
      <c r="P80" s="91"/>
      <c r="Q80" s="91"/>
    </row>
    <row r="81" spans="1:17" ht="12.75" customHeight="1" x14ac:dyDescent="0.4">
      <c r="B81" s="5"/>
      <c r="C81" s="5"/>
      <c r="D81" s="5"/>
      <c r="E81" s="5"/>
      <c r="F81" s="5"/>
      <c r="G81" s="5"/>
    </row>
    <row r="82" spans="1:17" ht="12.75" customHeight="1" x14ac:dyDescent="0.4">
      <c r="A82" s="43"/>
      <c r="B82" s="27">
        <v>1</v>
      </c>
      <c r="C82" s="56" t="s">
        <v>38</v>
      </c>
      <c r="D82" s="37"/>
      <c r="E82" s="56"/>
      <c r="H82" s="47"/>
      <c r="I82" s="379"/>
      <c r="J82" s="379"/>
      <c r="K82" s="379"/>
      <c r="L82" s="379"/>
      <c r="M82" s="379"/>
      <c r="N82" s="57"/>
      <c r="O82" s="58"/>
      <c r="P82" s="89"/>
      <c r="Q82" s="90"/>
    </row>
    <row r="83" spans="1:17" ht="12" customHeight="1" x14ac:dyDescent="0.4">
      <c r="A83" s="43"/>
      <c r="B83" s="45"/>
      <c r="C83" s="330"/>
      <c r="D83" s="331"/>
      <c r="E83" s="56"/>
      <c r="F83" s="27">
        <v>4</v>
      </c>
      <c r="G83" s="2" t="s">
        <v>35</v>
      </c>
      <c r="I83" s="292"/>
      <c r="J83" s="292"/>
      <c r="K83" s="292"/>
      <c r="L83" s="292"/>
      <c r="M83" s="292"/>
      <c r="N83" s="59"/>
      <c r="O83" s="58"/>
      <c r="P83" s="89"/>
      <c r="Q83" s="90"/>
    </row>
    <row r="84" spans="1:17" ht="3" customHeight="1" x14ac:dyDescent="0.4">
      <c r="A84" s="43"/>
      <c r="B84" s="27"/>
      <c r="C84" s="56"/>
      <c r="D84" s="37"/>
      <c r="E84" s="56"/>
      <c r="F84" s="27"/>
      <c r="G84" s="2" t="s">
        <v>36</v>
      </c>
      <c r="I84" s="6"/>
      <c r="J84" s="6"/>
      <c r="K84" s="6"/>
      <c r="L84" s="6"/>
      <c r="M84" s="6"/>
      <c r="N84" s="40"/>
      <c r="O84" s="6"/>
      <c r="P84" s="90"/>
    </row>
    <row r="85" spans="1:17" ht="14.25" customHeight="1" x14ac:dyDescent="0.4">
      <c r="A85" s="43"/>
      <c r="B85" s="27">
        <v>2</v>
      </c>
      <c r="C85" s="56" t="s">
        <v>79</v>
      </c>
      <c r="D85" s="43"/>
      <c r="F85" s="27">
        <v>5</v>
      </c>
      <c r="G85" s="287" t="s">
        <v>36</v>
      </c>
      <c r="H85" s="287"/>
      <c r="I85" s="325"/>
      <c r="J85" s="325"/>
      <c r="K85" s="325"/>
      <c r="L85" s="325"/>
      <c r="M85" s="325"/>
      <c r="N85" s="40"/>
      <c r="O85" s="6"/>
      <c r="P85" s="90"/>
      <c r="Q85" s="90"/>
    </row>
    <row r="86" spans="1:17" ht="16.5" customHeight="1" x14ac:dyDescent="0.4">
      <c r="A86" s="43"/>
      <c r="B86" s="45"/>
      <c r="C86" s="330"/>
      <c r="D86" s="331"/>
      <c r="F86" s="27">
        <v>6</v>
      </c>
      <c r="G86" s="2" t="s">
        <v>37</v>
      </c>
      <c r="I86" s="335"/>
      <c r="J86" s="335"/>
      <c r="K86" s="335"/>
      <c r="L86" s="335"/>
      <c r="M86" s="335"/>
      <c r="N86" s="40"/>
      <c r="O86" s="6"/>
      <c r="P86" s="90"/>
      <c r="Q86" s="90"/>
    </row>
    <row r="87" spans="1:17" ht="16.5" customHeight="1" x14ac:dyDescent="0.45">
      <c r="A87" s="43"/>
      <c r="B87" s="27">
        <v>3</v>
      </c>
      <c r="C87" s="56" t="s">
        <v>0</v>
      </c>
      <c r="D87" s="43"/>
      <c r="F87" s="27">
        <v>7</v>
      </c>
      <c r="G87" s="2" t="s">
        <v>100</v>
      </c>
      <c r="I87" s="335"/>
      <c r="J87" s="335"/>
      <c r="K87" s="335"/>
      <c r="L87" s="335"/>
      <c r="M87" s="335"/>
      <c r="N87" s="40"/>
      <c r="O87" s="1"/>
      <c r="P87" s="91"/>
      <c r="Q87" s="91"/>
    </row>
    <row r="88" spans="1:17" ht="14.25" customHeight="1" x14ac:dyDescent="0.45">
      <c r="A88" s="43"/>
      <c r="B88" s="149" t="s">
        <v>15</v>
      </c>
      <c r="C88" s="374"/>
      <c r="D88" s="375"/>
      <c r="F88" s="251"/>
      <c r="G88" s="251"/>
      <c r="H88" s="251"/>
      <c r="I88" s="380"/>
      <c r="J88" s="380"/>
      <c r="K88" s="380"/>
      <c r="L88" s="380"/>
      <c r="M88" s="380"/>
      <c r="N88" s="43"/>
      <c r="O88" s="1"/>
      <c r="P88" s="91"/>
      <c r="Q88" s="91"/>
    </row>
    <row r="89" spans="1:17" ht="7.5" customHeight="1" x14ac:dyDescent="0.45">
      <c r="A89" s="43"/>
      <c r="B89" s="150"/>
      <c r="C89" s="376"/>
      <c r="D89" s="377"/>
      <c r="E89" s="45"/>
      <c r="F89" s="376"/>
      <c r="G89" s="376"/>
      <c r="H89" s="376"/>
      <c r="I89" s="376"/>
      <c r="J89" s="376"/>
      <c r="K89" s="376"/>
      <c r="L89" s="376"/>
      <c r="M89" s="376"/>
      <c r="N89" s="60"/>
      <c r="O89" s="1"/>
      <c r="P89" s="91"/>
      <c r="Q89" s="91"/>
    </row>
    <row r="90" spans="1:17" ht="6" customHeight="1" x14ac:dyDescent="0.4"/>
    <row r="91" spans="1:17" ht="15" customHeight="1" x14ac:dyDescent="0.4">
      <c r="B91" s="346" t="s">
        <v>78</v>
      </c>
      <c r="C91" s="346"/>
      <c r="D91" s="346"/>
      <c r="E91" s="346"/>
      <c r="F91" s="346"/>
      <c r="G91" s="346"/>
      <c r="H91" s="346"/>
      <c r="I91" s="346"/>
      <c r="J91" s="346"/>
      <c r="K91" s="346"/>
      <c r="L91" s="346"/>
      <c r="M91" s="346"/>
      <c r="N91" s="346"/>
      <c r="O91" s="54"/>
      <c r="P91" s="92"/>
    </row>
    <row r="92" spans="1:17" x14ac:dyDescent="0.4">
      <c r="B92" s="373" t="s">
        <v>121</v>
      </c>
      <c r="C92" s="373"/>
      <c r="D92" s="373"/>
      <c r="E92" s="373"/>
      <c r="F92" s="373"/>
      <c r="G92" s="373"/>
      <c r="H92" s="373"/>
      <c r="I92" s="373"/>
      <c r="J92" s="373"/>
      <c r="K92" s="373"/>
      <c r="L92" s="373"/>
      <c r="M92" s="373"/>
      <c r="N92" s="373"/>
      <c r="O92" s="55"/>
      <c r="P92" s="93"/>
    </row>
    <row r="94" spans="1:17" x14ac:dyDescent="0.4">
      <c r="B94" s="51" t="s">
        <v>34</v>
      </c>
    </row>
    <row r="95" spans="1:17" ht="4.5" customHeight="1" x14ac:dyDescent="0.4">
      <c r="B95" s="5"/>
      <c r="C95" s="5"/>
      <c r="D95" s="5"/>
      <c r="E95" s="5"/>
      <c r="F95" s="5"/>
      <c r="G95" s="5"/>
      <c r="H95" s="5"/>
      <c r="I95" s="5"/>
      <c r="J95" s="5"/>
      <c r="K95" s="5"/>
      <c r="L95" s="5"/>
      <c r="M95" s="5"/>
      <c r="N95" s="5"/>
    </row>
    <row r="96" spans="1:17" ht="12.75" customHeight="1" x14ac:dyDescent="0.4">
      <c r="A96" s="43"/>
      <c r="B96" s="27">
        <v>1</v>
      </c>
      <c r="C96" s="56" t="s">
        <v>44</v>
      </c>
      <c r="D96" s="37"/>
      <c r="E96" s="56"/>
      <c r="H96" s="47"/>
      <c r="I96" s="379"/>
      <c r="J96" s="379"/>
      <c r="K96" s="379"/>
      <c r="L96" s="379"/>
      <c r="M96" s="379"/>
      <c r="N96" s="59"/>
      <c r="O96" s="58"/>
      <c r="P96" s="89"/>
      <c r="Q96" s="90"/>
    </row>
    <row r="97" spans="1:17" ht="12" customHeight="1" x14ac:dyDescent="0.4">
      <c r="A97" s="43"/>
      <c r="B97" s="45"/>
      <c r="C97" s="330"/>
      <c r="D97" s="331"/>
      <c r="E97" s="56"/>
      <c r="F97" s="27">
        <v>4</v>
      </c>
      <c r="G97" s="2" t="s">
        <v>35</v>
      </c>
      <c r="I97" s="292"/>
      <c r="J97" s="292"/>
      <c r="K97" s="292"/>
      <c r="L97" s="292"/>
      <c r="M97" s="292"/>
      <c r="N97" s="59"/>
      <c r="O97" s="58"/>
      <c r="P97" s="89"/>
      <c r="Q97" s="90"/>
    </row>
    <row r="98" spans="1:17" ht="3" customHeight="1" x14ac:dyDescent="0.4">
      <c r="A98" s="43"/>
      <c r="B98" s="27"/>
      <c r="C98" s="56"/>
      <c r="D98" s="37"/>
      <c r="E98" s="56"/>
      <c r="F98" s="27"/>
      <c r="G98" s="2" t="s">
        <v>36</v>
      </c>
      <c r="I98" s="6"/>
      <c r="J98" s="6"/>
      <c r="K98" s="6"/>
      <c r="L98" s="6"/>
      <c r="M98" s="6"/>
      <c r="N98" s="40"/>
      <c r="O98" s="6"/>
      <c r="P98" s="90"/>
    </row>
    <row r="99" spans="1:17" ht="14.25" customHeight="1" x14ac:dyDescent="0.4">
      <c r="A99" s="43"/>
      <c r="B99" s="27">
        <v>2</v>
      </c>
      <c r="C99" s="56" t="s">
        <v>79</v>
      </c>
      <c r="D99" s="43"/>
      <c r="F99" s="27">
        <v>5</v>
      </c>
      <c r="G99" s="287" t="s">
        <v>36</v>
      </c>
      <c r="H99" s="287"/>
      <c r="I99" s="325"/>
      <c r="J99" s="325"/>
      <c r="K99" s="325"/>
      <c r="L99" s="325"/>
      <c r="M99" s="325"/>
      <c r="N99" s="40"/>
      <c r="O99" s="6"/>
      <c r="P99" s="90"/>
      <c r="Q99" s="90"/>
    </row>
    <row r="100" spans="1:17" ht="16.5" customHeight="1" x14ac:dyDescent="0.4">
      <c r="A100" s="43"/>
      <c r="B100" s="45"/>
      <c r="C100" s="330"/>
      <c r="D100" s="331"/>
      <c r="F100" s="27">
        <v>6</v>
      </c>
      <c r="G100" s="2" t="s">
        <v>37</v>
      </c>
      <c r="I100" s="335"/>
      <c r="J100" s="335"/>
      <c r="K100" s="335"/>
      <c r="L100" s="335"/>
      <c r="M100" s="335"/>
      <c r="N100" s="40"/>
      <c r="O100" s="6"/>
      <c r="P100" s="90"/>
      <c r="Q100" s="90"/>
    </row>
    <row r="101" spans="1:17" ht="16.5" customHeight="1" x14ac:dyDescent="0.45">
      <c r="A101" s="43"/>
      <c r="B101" s="27">
        <v>3</v>
      </c>
      <c r="C101" s="56" t="s">
        <v>0</v>
      </c>
      <c r="D101" s="43"/>
      <c r="F101" s="27">
        <v>7</v>
      </c>
      <c r="G101" s="2" t="s">
        <v>76</v>
      </c>
      <c r="I101" s="335"/>
      <c r="J101" s="335"/>
      <c r="K101" s="335"/>
      <c r="L101" s="335"/>
      <c r="M101" s="335"/>
      <c r="N101" s="40"/>
      <c r="O101" s="1"/>
      <c r="P101" s="91"/>
      <c r="Q101" s="91"/>
    </row>
    <row r="102" spans="1:17" ht="14.25" customHeight="1" x14ac:dyDescent="0.45">
      <c r="A102" s="43"/>
      <c r="B102" s="149" t="s">
        <v>15</v>
      </c>
      <c r="C102" s="374"/>
      <c r="D102" s="375"/>
      <c r="F102" s="251"/>
      <c r="G102" s="251"/>
      <c r="H102" s="251"/>
      <c r="I102" s="380"/>
      <c r="J102" s="380"/>
      <c r="K102" s="380"/>
      <c r="L102" s="380"/>
      <c r="M102" s="380"/>
      <c r="N102" s="43"/>
      <c r="O102" s="1"/>
      <c r="P102" s="91"/>
      <c r="Q102" s="91"/>
    </row>
    <row r="103" spans="1:17" ht="9.75" customHeight="1" x14ac:dyDescent="0.45">
      <c r="A103" s="43"/>
      <c r="B103" s="150"/>
      <c r="C103" s="376"/>
      <c r="D103" s="377"/>
      <c r="E103" s="45"/>
      <c r="F103" s="376"/>
      <c r="G103" s="376"/>
      <c r="H103" s="376"/>
      <c r="I103" s="376"/>
      <c r="J103" s="376"/>
      <c r="K103" s="376"/>
      <c r="L103" s="376"/>
      <c r="M103" s="376"/>
      <c r="N103" s="60"/>
      <c r="O103" s="1"/>
      <c r="P103" s="91"/>
      <c r="Q103" s="91"/>
    </row>
    <row r="104" spans="1:17" ht="12.75" customHeight="1" x14ac:dyDescent="0.4">
      <c r="B104" s="5"/>
      <c r="C104" s="5"/>
      <c r="D104" s="5"/>
      <c r="E104" s="5"/>
      <c r="F104" s="5"/>
      <c r="G104" s="5"/>
    </row>
    <row r="105" spans="1:17" ht="12.75" customHeight="1" x14ac:dyDescent="0.4">
      <c r="A105" s="43"/>
      <c r="B105" s="27">
        <v>1</v>
      </c>
      <c r="C105" s="56" t="s">
        <v>44</v>
      </c>
      <c r="D105" s="37"/>
      <c r="E105" s="56"/>
      <c r="H105" s="47"/>
      <c r="I105" s="379"/>
      <c r="J105" s="379"/>
      <c r="K105" s="379"/>
      <c r="L105" s="379"/>
      <c r="M105" s="379"/>
      <c r="N105" s="57"/>
      <c r="O105" s="58"/>
      <c r="P105" s="89"/>
      <c r="Q105" s="90"/>
    </row>
    <row r="106" spans="1:17" ht="12" customHeight="1" x14ac:dyDescent="0.4">
      <c r="A106" s="43"/>
      <c r="B106" s="45"/>
      <c r="C106" s="330"/>
      <c r="D106" s="331"/>
      <c r="E106" s="56"/>
      <c r="F106" s="27">
        <v>4</v>
      </c>
      <c r="G106" s="2" t="s">
        <v>35</v>
      </c>
      <c r="I106" s="292"/>
      <c r="J106" s="292"/>
      <c r="K106" s="292"/>
      <c r="L106" s="292"/>
      <c r="M106" s="292"/>
      <c r="N106" s="59"/>
      <c r="O106" s="58"/>
      <c r="P106" s="89"/>
      <c r="Q106" s="90"/>
    </row>
    <row r="107" spans="1:17" ht="3" customHeight="1" x14ac:dyDescent="0.4">
      <c r="A107" s="43"/>
      <c r="B107" s="27"/>
      <c r="C107" s="56"/>
      <c r="D107" s="37"/>
      <c r="E107" s="56"/>
      <c r="F107" s="27"/>
      <c r="G107" s="2" t="s">
        <v>36</v>
      </c>
      <c r="I107" s="6"/>
      <c r="J107" s="6"/>
      <c r="K107" s="6"/>
      <c r="L107" s="6"/>
      <c r="M107" s="6"/>
      <c r="N107" s="40"/>
      <c r="O107" s="6"/>
      <c r="P107" s="90"/>
    </row>
    <row r="108" spans="1:17" ht="14.25" customHeight="1" x14ac:dyDescent="0.4">
      <c r="A108" s="43"/>
      <c r="B108" s="27">
        <v>2</v>
      </c>
      <c r="C108" s="56" t="s">
        <v>79</v>
      </c>
      <c r="D108" s="43"/>
      <c r="F108" s="27">
        <v>5</v>
      </c>
      <c r="G108" s="287" t="s">
        <v>36</v>
      </c>
      <c r="H108" s="287"/>
      <c r="I108" s="325"/>
      <c r="J108" s="325"/>
      <c r="K108" s="325"/>
      <c r="L108" s="325"/>
      <c r="M108" s="325"/>
      <c r="N108" s="40"/>
      <c r="O108" s="6"/>
      <c r="P108" s="90"/>
      <c r="Q108" s="90"/>
    </row>
    <row r="109" spans="1:17" ht="16.5" customHeight="1" x14ac:dyDescent="0.4">
      <c r="A109" s="43"/>
      <c r="B109" s="45"/>
      <c r="C109" s="330"/>
      <c r="D109" s="331"/>
      <c r="F109" s="27">
        <v>6</v>
      </c>
      <c r="G109" s="2" t="s">
        <v>37</v>
      </c>
      <c r="I109" s="335"/>
      <c r="J109" s="335"/>
      <c r="K109" s="335"/>
      <c r="L109" s="335"/>
      <c r="M109" s="335"/>
      <c r="N109" s="40"/>
      <c r="O109" s="6"/>
      <c r="P109" s="90"/>
      <c r="Q109" s="90"/>
    </row>
    <row r="110" spans="1:17" ht="16.5" customHeight="1" x14ac:dyDescent="0.45">
      <c r="A110" s="43"/>
      <c r="B110" s="27">
        <v>3</v>
      </c>
      <c r="C110" s="56" t="s">
        <v>0</v>
      </c>
      <c r="D110" s="43"/>
      <c r="F110" s="27">
        <v>7</v>
      </c>
      <c r="G110" s="2" t="s">
        <v>76</v>
      </c>
      <c r="I110" s="335"/>
      <c r="J110" s="335"/>
      <c r="K110" s="335"/>
      <c r="L110" s="335"/>
      <c r="M110" s="335"/>
      <c r="N110" s="40"/>
      <c r="O110" s="1"/>
      <c r="P110" s="91"/>
      <c r="Q110" s="91"/>
    </row>
    <row r="111" spans="1:17" ht="14.25" customHeight="1" x14ac:dyDescent="0.45">
      <c r="A111" s="43"/>
      <c r="B111" s="149" t="s">
        <v>15</v>
      </c>
      <c r="C111" s="374"/>
      <c r="D111" s="375"/>
      <c r="F111" s="251"/>
      <c r="G111" s="251"/>
      <c r="H111" s="251"/>
      <c r="I111" s="380"/>
      <c r="J111" s="380"/>
      <c r="K111" s="380"/>
      <c r="L111" s="380"/>
      <c r="M111" s="380"/>
      <c r="N111" s="43"/>
      <c r="O111" s="1"/>
      <c r="P111" s="91"/>
      <c r="Q111" s="91"/>
    </row>
    <row r="112" spans="1:17" ht="7.5" customHeight="1" x14ac:dyDescent="0.45">
      <c r="A112" s="43"/>
      <c r="B112" s="150"/>
      <c r="C112" s="376"/>
      <c r="D112" s="377"/>
      <c r="E112" s="45"/>
      <c r="F112" s="376"/>
      <c r="G112" s="376"/>
      <c r="H112" s="376"/>
      <c r="I112" s="376"/>
      <c r="J112" s="376"/>
      <c r="K112" s="376"/>
      <c r="L112" s="376"/>
      <c r="M112" s="376"/>
      <c r="N112" s="60"/>
      <c r="O112" s="1"/>
      <c r="P112" s="91"/>
      <c r="Q112" s="91"/>
    </row>
    <row r="113" spans="1:16" ht="6" customHeight="1" x14ac:dyDescent="0.4"/>
    <row r="117" spans="1:16" ht="17.25" x14ac:dyDescent="0.45">
      <c r="B117" s="48"/>
      <c r="C117" s="237" t="s">
        <v>77</v>
      </c>
      <c r="D117" s="237"/>
      <c r="E117" s="237"/>
      <c r="F117" s="237"/>
      <c r="G117" s="237"/>
      <c r="H117" s="237"/>
      <c r="I117" s="237"/>
      <c r="J117" s="237"/>
      <c r="K117" s="237"/>
      <c r="L117" s="237"/>
      <c r="M117" s="307" t="s">
        <v>89</v>
      </c>
      <c r="N117" s="381"/>
      <c r="O117" s="49"/>
      <c r="P117" s="94"/>
    </row>
    <row r="118" spans="1:16" ht="15.4" x14ac:dyDescent="0.45">
      <c r="B118" s="48"/>
      <c r="C118" s="49"/>
      <c r="D118" s="49"/>
      <c r="E118" s="49"/>
      <c r="F118" s="49"/>
      <c r="G118" s="49"/>
      <c r="H118" s="49"/>
      <c r="I118" s="49"/>
      <c r="J118" s="49"/>
      <c r="K118" s="49"/>
      <c r="L118" s="49"/>
      <c r="M118" s="49"/>
      <c r="N118" s="49"/>
      <c r="O118" s="49"/>
      <c r="P118" s="94"/>
    </row>
    <row r="120" spans="1:16" ht="13.9" x14ac:dyDescent="0.4">
      <c r="B120" s="357" t="s">
        <v>9</v>
      </c>
      <c r="C120" s="372"/>
      <c r="D120" s="372"/>
      <c r="E120" s="372"/>
      <c r="F120" s="372"/>
      <c r="G120" s="372"/>
      <c r="H120" s="359" t="str">
        <f>'Contributions &amp; Expenditures'!F9</f>
        <v>Greater Than</v>
      </c>
      <c r="I120" s="359"/>
      <c r="J120" s="359"/>
      <c r="K120" s="359"/>
      <c r="L120" s="359"/>
      <c r="M120" s="359"/>
      <c r="N120" s="5"/>
    </row>
    <row r="121" spans="1:16" x14ac:dyDescent="0.4">
      <c r="B121" s="51"/>
      <c r="C121" s="51"/>
      <c r="D121" s="51"/>
      <c r="E121" s="51"/>
      <c r="F121" s="51"/>
      <c r="G121" s="51"/>
    </row>
    <row r="122" spans="1:16" ht="18.75" customHeight="1" x14ac:dyDescent="0.4">
      <c r="B122" s="52"/>
      <c r="C122" s="52"/>
      <c r="E122" s="31"/>
      <c r="F122" s="31"/>
      <c r="G122" s="364" t="s">
        <v>4</v>
      </c>
      <c r="H122" s="364"/>
      <c r="I122" s="364"/>
      <c r="J122" s="370"/>
      <c r="K122" s="20">
        <f>'Contributions &amp; Expenditures'!G34</f>
        <v>45181</v>
      </c>
      <c r="L122" s="32" t="s">
        <v>5</v>
      </c>
      <c r="M122" s="20">
        <f>'Contributions &amp; Expenditures'!J34</f>
        <v>45215</v>
      </c>
    </row>
    <row r="123" spans="1:16" ht="12" customHeight="1" x14ac:dyDescent="0.4">
      <c r="A123" s="33"/>
      <c r="B123" s="16"/>
      <c r="C123" s="10"/>
      <c r="D123" s="10"/>
      <c r="E123" s="10"/>
      <c r="F123" s="10"/>
      <c r="H123" s="34"/>
      <c r="J123" s="53"/>
      <c r="K123" s="35" t="s">
        <v>2</v>
      </c>
      <c r="M123" s="35" t="s">
        <v>6</v>
      </c>
    </row>
    <row r="125" spans="1:16" ht="13.9" x14ac:dyDescent="0.4">
      <c r="B125" s="346" t="s">
        <v>80</v>
      </c>
      <c r="C125" s="346"/>
      <c r="D125" s="346"/>
      <c r="E125" s="346"/>
      <c r="F125" s="346"/>
      <c r="G125" s="346"/>
      <c r="H125" s="346"/>
      <c r="I125" s="346"/>
      <c r="J125" s="346"/>
      <c r="K125" s="346"/>
      <c r="L125" s="346"/>
      <c r="M125" s="346"/>
      <c r="N125" s="346"/>
      <c r="O125" s="346"/>
      <c r="P125" s="87"/>
    </row>
    <row r="126" spans="1:16" x14ac:dyDescent="0.4">
      <c r="B126" s="373" t="s">
        <v>120</v>
      </c>
      <c r="C126" s="373"/>
      <c r="D126" s="373"/>
      <c r="E126" s="373"/>
      <c r="F126" s="373"/>
      <c r="G126" s="373"/>
      <c r="H126" s="373"/>
      <c r="I126" s="373"/>
      <c r="J126" s="373"/>
      <c r="K126" s="373"/>
      <c r="L126" s="373"/>
      <c r="M126" s="373"/>
      <c r="N126" s="373"/>
      <c r="O126" s="373"/>
      <c r="P126" s="88"/>
    </row>
    <row r="128" spans="1:16" x14ac:dyDescent="0.4">
      <c r="B128" s="372" t="s">
        <v>34</v>
      </c>
      <c r="C128" s="372"/>
      <c r="D128" s="372"/>
      <c r="E128" s="372"/>
    </row>
    <row r="129" spans="1:17" ht="4.5" customHeight="1" x14ac:dyDescent="0.4">
      <c r="B129" s="5"/>
      <c r="C129" s="5"/>
      <c r="D129" s="5"/>
      <c r="E129" s="5"/>
      <c r="F129" s="5"/>
      <c r="G129" s="5"/>
    </row>
    <row r="130" spans="1:17" ht="12.75" customHeight="1" x14ac:dyDescent="0.4">
      <c r="A130" s="43"/>
      <c r="B130" s="27">
        <v>1</v>
      </c>
      <c r="C130" s="56" t="s">
        <v>38</v>
      </c>
      <c r="D130" s="37"/>
      <c r="E130" s="56"/>
      <c r="H130" s="47"/>
      <c r="I130" s="379"/>
      <c r="J130" s="379"/>
      <c r="K130" s="379"/>
      <c r="L130" s="379"/>
      <c r="M130" s="379"/>
      <c r="N130" s="57"/>
      <c r="O130" s="58"/>
      <c r="P130" s="89"/>
      <c r="Q130" s="90"/>
    </row>
    <row r="131" spans="1:17" ht="12" customHeight="1" x14ac:dyDescent="0.4">
      <c r="A131" s="43"/>
      <c r="B131" s="45"/>
      <c r="C131" s="330"/>
      <c r="D131" s="331"/>
      <c r="E131" s="56"/>
      <c r="F131" s="27">
        <v>4</v>
      </c>
      <c r="G131" s="2" t="s">
        <v>35</v>
      </c>
      <c r="I131" s="292"/>
      <c r="J131" s="292"/>
      <c r="K131" s="292"/>
      <c r="L131" s="292"/>
      <c r="M131" s="292"/>
      <c r="N131" s="59"/>
      <c r="O131" s="58"/>
      <c r="P131" s="89"/>
      <c r="Q131" s="90"/>
    </row>
    <row r="132" spans="1:17" ht="3" customHeight="1" x14ac:dyDescent="0.4">
      <c r="A132" s="43"/>
      <c r="B132" s="27"/>
      <c r="C132" s="56"/>
      <c r="D132" s="37"/>
      <c r="E132" s="56"/>
      <c r="F132" s="27"/>
      <c r="G132" s="2" t="s">
        <v>36</v>
      </c>
      <c r="I132" s="6"/>
      <c r="J132" s="6"/>
      <c r="K132" s="6"/>
      <c r="L132" s="6"/>
      <c r="M132" s="6"/>
      <c r="N132" s="40"/>
      <c r="O132" s="6"/>
      <c r="P132" s="90"/>
    </row>
    <row r="133" spans="1:17" ht="14.25" customHeight="1" x14ac:dyDescent="0.4">
      <c r="A133" s="43"/>
      <c r="B133" s="27">
        <v>2</v>
      </c>
      <c r="C133" s="56" t="s">
        <v>79</v>
      </c>
      <c r="D133" s="43"/>
      <c r="F133" s="27">
        <v>5</v>
      </c>
      <c r="G133" s="287" t="s">
        <v>36</v>
      </c>
      <c r="H133" s="287"/>
      <c r="I133" s="325"/>
      <c r="J133" s="325"/>
      <c r="K133" s="325"/>
      <c r="L133" s="325"/>
      <c r="M133" s="325"/>
      <c r="N133" s="40"/>
      <c r="O133" s="6"/>
      <c r="P133" s="90"/>
      <c r="Q133" s="90"/>
    </row>
    <row r="134" spans="1:17" ht="16.5" customHeight="1" x14ac:dyDescent="0.4">
      <c r="A134" s="43"/>
      <c r="B134" s="45"/>
      <c r="C134" s="330"/>
      <c r="D134" s="331"/>
      <c r="F134" s="27">
        <v>6</v>
      </c>
      <c r="G134" s="2" t="s">
        <v>37</v>
      </c>
      <c r="I134" s="335"/>
      <c r="J134" s="335"/>
      <c r="K134" s="335"/>
      <c r="L134" s="335"/>
      <c r="M134" s="335"/>
      <c r="N134" s="40"/>
      <c r="O134" s="6"/>
      <c r="P134" s="90"/>
      <c r="Q134" s="90"/>
    </row>
    <row r="135" spans="1:17" ht="16.5" customHeight="1" x14ac:dyDescent="0.45">
      <c r="A135" s="43"/>
      <c r="B135" s="27">
        <v>3</v>
      </c>
      <c r="C135" s="56" t="s">
        <v>0</v>
      </c>
      <c r="D135" s="43"/>
      <c r="F135" s="27">
        <v>7</v>
      </c>
      <c r="G135" s="2" t="s">
        <v>100</v>
      </c>
      <c r="I135" s="335"/>
      <c r="J135" s="335"/>
      <c r="K135" s="335"/>
      <c r="L135" s="335"/>
      <c r="M135" s="335"/>
      <c r="N135" s="40"/>
      <c r="O135" s="1"/>
      <c r="P135" s="91"/>
      <c r="Q135" s="91"/>
    </row>
    <row r="136" spans="1:17" ht="14.25" customHeight="1" x14ac:dyDescent="0.45">
      <c r="A136" s="43"/>
      <c r="B136" s="149" t="s">
        <v>15</v>
      </c>
      <c r="C136" s="374"/>
      <c r="D136" s="375"/>
      <c r="F136" s="251"/>
      <c r="G136" s="251"/>
      <c r="H136" s="251"/>
      <c r="I136" s="380"/>
      <c r="J136" s="380"/>
      <c r="K136" s="380"/>
      <c r="L136" s="380"/>
      <c r="M136" s="380"/>
      <c r="N136" s="43"/>
      <c r="O136" s="1"/>
      <c r="P136" s="91"/>
      <c r="Q136" s="91"/>
    </row>
    <row r="137" spans="1:17" ht="9.75" customHeight="1" x14ac:dyDescent="0.45">
      <c r="A137" s="43"/>
      <c r="B137" s="150"/>
      <c r="C137" s="376"/>
      <c r="D137" s="377"/>
      <c r="E137" s="45"/>
      <c r="F137" s="376"/>
      <c r="G137" s="376"/>
      <c r="H137" s="376"/>
      <c r="I137" s="376"/>
      <c r="J137" s="376"/>
      <c r="K137" s="376"/>
      <c r="L137" s="376"/>
      <c r="M137" s="376"/>
      <c r="N137" s="60"/>
      <c r="O137" s="1"/>
      <c r="P137" s="91"/>
      <c r="Q137" s="91"/>
    </row>
    <row r="138" spans="1:17" ht="12.75" customHeight="1" x14ac:dyDescent="0.4">
      <c r="B138" s="5"/>
      <c r="C138" s="5"/>
      <c r="D138" s="5"/>
      <c r="E138" s="5"/>
      <c r="F138" s="5"/>
      <c r="G138" s="5"/>
    </row>
    <row r="139" spans="1:17" ht="12.75" customHeight="1" x14ac:dyDescent="0.4">
      <c r="A139" s="43"/>
      <c r="B139" s="27">
        <v>1</v>
      </c>
      <c r="C139" s="56" t="s">
        <v>38</v>
      </c>
      <c r="D139" s="37"/>
      <c r="E139" s="56"/>
      <c r="H139" s="47"/>
      <c r="I139" s="379"/>
      <c r="J139" s="379"/>
      <c r="K139" s="379"/>
      <c r="L139" s="379"/>
      <c r="M139" s="379"/>
      <c r="N139" s="57"/>
      <c r="O139" s="58"/>
      <c r="P139" s="89"/>
      <c r="Q139" s="90"/>
    </row>
    <row r="140" spans="1:17" ht="12" customHeight="1" x14ac:dyDescent="0.4">
      <c r="A140" s="43"/>
      <c r="B140" s="45"/>
      <c r="C140" s="343"/>
      <c r="D140" s="382"/>
      <c r="E140" s="56"/>
      <c r="F140" s="27">
        <v>4</v>
      </c>
      <c r="G140" s="2" t="s">
        <v>35</v>
      </c>
      <c r="I140" s="292"/>
      <c r="J140" s="292"/>
      <c r="K140" s="292"/>
      <c r="L140" s="292"/>
      <c r="M140" s="292"/>
      <c r="N140" s="59"/>
      <c r="O140" s="58"/>
      <c r="P140" s="89"/>
      <c r="Q140" s="90"/>
    </row>
    <row r="141" spans="1:17" ht="3" customHeight="1" x14ac:dyDescent="0.4">
      <c r="A141" s="43"/>
      <c r="B141" s="27"/>
      <c r="C141" s="56"/>
      <c r="D141" s="37"/>
      <c r="E141" s="56"/>
      <c r="F141" s="27"/>
      <c r="G141" s="2" t="s">
        <v>36</v>
      </c>
      <c r="I141" s="6"/>
      <c r="J141" s="6"/>
      <c r="K141" s="6"/>
      <c r="L141" s="6"/>
      <c r="M141" s="6"/>
      <c r="N141" s="40"/>
      <c r="O141" s="6"/>
      <c r="P141" s="90"/>
    </row>
    <row r="142" spans="1:17" ht="14.25" customHeight="1" x14ac:dyDescent="0.4">
      <c r="A142" s="43"/>
      <c r="B142" s="27">
        <v>2</v>
      </c>
      <c r="C142" s="56" t="s">
        <v>79</v>
      </c>
      <c r="D142" s="43"/>
      <c r="F142" s="27">
        <v>5</v>
      </c>
      <c r="G142" s="287" t="s">
        <v>36</v>
      </c>
      <c r="H142" s="287"/>
      <c r="I142" s="325"/>
      <c r="J142" s="325"/>
      <c r="K142" s="325"/>
      <c r="L142" s="325"/>
      <c r="M142" s="325"/>
      <c r="N142" s="40"/>
      <c r="O142" s="6"/>
      <c r="P142" s="90"/>
      <c r="Q142" s="90"/>
    </row>
    <row r="143" spans="1:17" ht="16.5" customHeight="1" x14ac:dyDescent="0.4">
      <c r="A143" s="43"/>
      <c r="B143" s="45"/>
      <c r="C143" s="330"/>
      <c r="D143" s="331"/>
      <c r="F143" s="27">
        <v>6</v>
      </c>
      <c r="G143" s="2" t="s">
        <v>37</v>
      </c>
      <c r="I143" s="335"/>
      <c r="J143" s="335"/>
      <c r="K143" s="335"/>
      <c r="L143" s="335"/>
      <c r="M143" s="335"/>
      <c r="N143" s="40"/>
      <c r="O143" s="6"/>
      <c r="P143" s="90"/>
      <c r="Q143" s="90"/>
    </row>
    <row r="144" spans="1:17" ht="16.5" customHeight="1" x14ac:dyDescent="0.45">
      <c r="A144" s="43"/>
      <c r="B144" s="27">
        <v>3</v>
      </c>
      <c r="C144" s="56" t="s">
        <v>0</v>
      </c>
      <c r="D144" s="43"/>
      <c r="F144" s="27">
        <v>7</v>
      </c>
      <c r="G144" s="2" t="s">
        <v>100</v>
      </c>
      <c r="I144" s="335"/>
      <c r="J144" s="335"/>
      <c r="K144" s="335"/>
      <c r="L144" s="335"/>
      <c r="M144" s="335"/>
      <c r="N144" s="40"/>
      <c r="O144" s="1"/>
      <c r="P144" s="91"/>
      <c r="Q144" s="91"/>
    </row>
    <row r="145" spans="1:17" ht="14.25" customHeight="1" x14ac:dyDescent="0.45">
      <c r="A145" s="43"/>
      <c r="B145" s="149" t="s">
        <v>15</v>
      </c>
      <c r="C145" s="374"/>
      <c r="D145" s="375"/>
      <c r="F145" s="251"/>
      <c r="G145" s="251"/>
      <c r="H145" s="251"/>
      <c r="I145" s="380"/>
      <c r="J145" s="380"/>
      <c r="K145" s="380"/>
      <c r="L145" s="380"/>
      <c r="M145" s="380"/>
      <c r="N145" s="43"/>
      <c r="O145" s="1"/>
      <c r="P145" s="91"/>
      <c r="Q145" s="91"/>
    </row>
    <row r="146" spans="1:17" ht="7.5" customHeight="1" x14ac:dyDescent="0.45">
      <c r="A146" s="43"/>
      <c r="B146" s="150"/>
      <c r="C146" s="376"/>
      <c r="D146" s="377"/>
      <c r="E146" s="45"/>
      <c r="F146" s="376"/>
      <c r="G146" s="376"/>
      <c r="H146" s="376"/>
      <c r="I146" s="376"/>
      <c r="J146" s="376"/>
      <c r="K146" s="376"/>
      <c r="L146" s="376"/>
      <c r="M146" s="376"/>
      <c r="N146" s="60"/>
      <c r="O146" s="1"/>
      <c r="P146" s="91"/>
      <c r="Q146" s="91"/>
    </row>
    <row r="147" spans="1:17" ht="6" customHeight="1" x14ac:dyDescent="0.4"/>
    <row r="148" spans="1:17" ht="15" customHeight="1" x14ac:dyDescent="0.4">
      <c r="B148" s="346" t="s">
        <v>78</v>
      </c>
      <c r="C148" s="346"/>
      <c r="D148" s="346"/>
      <c r="E148" s="346"/>
      <c r="F148" s="346"/>
      <c r="G148" s="346"/>
      <c r="H148" s="346"/>
      <c r="I148" s="346"/>
      <c r="J148" s="346"/>
      <c r="K148" s="346"/>
      <c r="L148" s="346"/>
      <c r="M148" s="346"/>
      <c r="N148" s="346"/>
      <c r="O148" s="54"/>
      <c r="P148" s="92"/>
    </row>
    <row r="149" spans="1:17" x14ac:dyDescent="0.4">
      <c r="B149" s="373" t="s">
        <v>121</v>
      </c>
      <c r="C149" s="373"/>
      <c r="D149" s="373"/>
      <c r="E149" s="373"/>
      <c r="F149" s="373"/>
      <c r="G149" s="373"/>
      <c r="H149" s="373"/>
      <c r="I149" s="373"/>
      <c r="J149" s="373"/>
      <c r="K149" s="373"/>
      <c r="L149" s="373"/>
      <c r="M149" s="373"/>
      <c r="N149" s="373"/>
      <c r="O149" s="55"/>
      <c r="P149" s="93"/>
    </row>
    <row r="151" spans="1:17" x14ac:dyDescent="0.4">
      <c r="B151" s="51" t="s">
        <v>34</v>
      </c>
    </row>
    <row r="152" spans="1:17" ht="4.5" customHeight="1" x14ac:dyDescent="0.4">
      <c r="B152" s="5"/>
      <c r="C152" s="5"/>
      <c r="D152" s="5"/>
      <c r="E152" s="5"/>
      <c r="F152" s="5"/>
      <c r="G152" s="5"/>
      <c r="H152" s="5"/>
      <c r="I152" s="5"/>
      <c r="J152" s="5"/>
      <c r="K152" s="5"/>
      <c r="L152" s="5"/>
      <c r="M152" s="5"/>
      <c r="N152" s="5"/>
    </row>
    <row r="153" spans="1:17" ht="12.75" customHeight="1" x14ac:dyDescent="0.4">
      <c r="A153" s="43"/>
      <c r="B153" s="27">
        <v>1</v>
      </c>
      <c r="C153" s="56" t="s">
        <v>44</v>
      </c>
      <c r="D153" s="37"/>
      <c r="E153" s="56"/>
      <c r="H153" s="47"/>
      <c r="I153" s="379"/>
      <c r="J153" s="379"/>
      <c r="K153" s="379"/>
      <c r="L153" s="379"/>
      <c r="M153" s="379"/>
      <c r="N153" s="59"/>
      <c r="O153" s="58"/>
      <c r="P153" s="89"/>
      <c r="Q153" s="90"/>
    </row>
    <row r="154" spans="1:17" ht="12" customHeight="1" x14ac:dyDescent="0.4">
      <c r="A154" s="43"/>
      <c r="B154" s="45"/>
      <c r="C154" s="330"/>
      <c r="D154" s="331"/>
      <c r="E154" s="56"/>
      <c r="F154" s="27">
        <v>4</v>
      </c>
      <c r="G154" s="2" t="s">
        <v>35</v>
      </c>
      <c r="I154" s="292"/>
      <c r="J154" s="292"/>
      <c r="K154" s="292"/>
      <c r="L154" s="292"/>
      <c r="M154" s="292"/>
      <c r="N154" s="59"/>
      <c r="O154" s="58"/>
      <c r="P154" s="89"/>
      <c r="Q154" s="90"/>
    </row>
    <row r="155" spans="1:17" ht="3" customHeight="1" x14ac:dyDescent="0.4">
      <c r="A155" s="43"/>
      <c r="B155" s="27"/>
      <c r="C155" s="56"/>
      <c r="D155" s="37"/>
      <c r="E155" s="56"/>
      <c r="F155" s="27"/>
      <c r="G155" s="2" t="s">
        <v>36</v>
      </c>
      <c r="I155" s="6"/>
      <c r="J155" s="6"/>
      <c r="K155" s="6"/>
      <c r="L155" s="6"/>
      <c r="M155" s="6"/>
      <c r="N155" s="40"/>
      <c r="O155" s="6"/>
      <c r="P155" s="90"/>
    </row>
    <row r="156" spans="1:17" ht="14.25" customHeight="1" x14ac:dyDescent="0.4">
      <c r="A156" s="43"/>
      <c r="B156" s="27">
        <v>2</v>
      </c>
      <c r="C156" s="56" t="s">
        <v>79</v>
      </c>
      <c r="D156" s="43"/>
      <c r="F156" s="27">
        <v>5</v>
      </c>
      <c r="G156" s="287" t="s">
        <v>36</v>
      </c>
      <c r="H156" s="287"/>
      <c r="I156" s="325"/>
      <c r="J156" s="325"/>
      <c r="K156" s="325"/>
      <c r="L156" s="325"/>
      <c r="M156" s="325"/>
      <c r="N156" s="40"/>
      <c r="O156" s="6"/>
      <c r="P156" s="90"/>
      <c r="Q156" s="90"/>
    </row>
    <row r="157" spans="1:17" ht="16.5" customHeight="1" x14ac:dyDescent="0.4">
      <c r="A157" s="43"/>
      <c r="B157" s="45"/>
      <c r="C157" s="330"/>
      <c r="D157" s="331"/>
      <c r="F157" s="27">
        <v>6</v>
      </c>
      <c r="G157" s="2" t="s">
        <v>37</v>
      </c>
      <c r="I157" s="335"/>
      <c r="J157" s="335"/>
      <c r="K157" s="335"/>
      <c r="L157" s="335"/>
      <c r="M157" s="335"/>
      <c r="N157" s="40"/>
      <c r="O157" s="6"/>
      <c r="P157" s="90"/>
      <c r="Q157" s="90"/>
    </row>
    <row r="158" spans="1:17" ht="16.5" customHeight="1" x14ac:dyDescent="0.45">
      <c r="A158" s="43"/>
      <c r="B158" s="27">
        <v>3</v>
      </c>
      <c r="C158" s="56" t="s">
        <v>0</v>
      </c>
      <c r="D158" s="43"/>
      <c r="F158" s="27">
        <v>7</v>
      </c>
      <c r="G158" s="2" t="s">
        <v>76</v>
      </c>
      <c r="I158" s="335"/>
      <c r="J158" s="335"/>
      <c r="K158" s="335"/>
      <c r="L158" s="335"/>
      <c r="M158" s="335"/>
      <c r="N158" s="40"/>
      <c r="O158" s="1"/>
      <c r="P158" s="91"/>
      <c r="Q158" s="91"/>
    </row>
    <row r="159" spans="1:17" ht="14.25" customHeight="1" x14ac:dyDescent="0.45">
      <c r="A159" s="43"/>
      <c r="B159" s="149" t="s">
        <v>15</v>
      </c>
      <c r="C159" s="374"/>
      <c r="D159" s="375"/>
      <c r="F159" s="251"/>
      <c r="G159" s="251"/>
      <c r="H159" s="251"/>
      <c r="I159" s="380"/>
      <c r="J159" s="380"/>
      <c r="K159" s="380"/>
      <c r="L159" s="380"/>
      <c r="M159" s="380"/>
      <c r="N159" s="43"/>
      <c r="O159" s="1"/>
      <c r="P159" s="91"/>
      <c r="Q159" s="91"/>
    </row>
    <row r="160" spans="1:17" ht="9.75" customHeight="1" x14ac:dyDescent="0.45">
      <c r="A160" s="43"/>
      <c r="B160" s="150"/>
      <c r="C160" s="376"/>
      <c r="D160" s="377"/>
      <c r="E160" s="45"/>
      <c r="F160" s="376"/>
      <c r="G160" s="376"/>
      <c r="H160" s="376"/>
      <c r="I160" s="376"/>
      <c r="J160" s="376"/>
      <c r="K160" s="376"/>
      <c r="L160" s="376"/>
      <c r="M160" s="376"/>
      <c r="N160" s="60"/>
      <c r="O160" s="1"/>
      <c r="P160" s="91"/>
      <c r="Q160" s="91"/>
    </row>
    <row r="161" spans="1:17" ht="12.75" customHeight="1" x14ac:dyDescent="0.4">
      <c r="B161" s="5"/>
      <c r="C161" s="5"/>
      <c r="D161" s="5"/>
      <c r="E161" s="5"/>
      <c r="F161" s="5"/>
      <c r="G161" s="5"/>
    </row>
    <row r="162" spans="1:17" ht="12.75" customHeight="1" x14ac:dyDescent="0.4">
      <c r="A162" s="43"/>
      <c r="B162" s="27">
        <v>1</v>
      </c>
      <c r="C162" s="56" t="s">
        <v>44</v>
      </c>
      <c r="D162" s="37"/>
      <c r="E162" s="56"/>
      <c r="H162" s="47"/>
      <c r="I162" s="379"/>
      <c r="J162" s="379"/>
      <c r="K162" s="379"/>
      <c r="L162" s="379"/>
      <c r="M162" s="379"/>
      <c r="N162" s="57"/>
      <c r="O162" s="58"/>
      <c r="P162" s="89"/>
      <c r="Q162" s="90"/>
    </row>
    <row r="163" spans="1:17" ht="12" customHeight="1" x14ac:dyDescent="0.4">
      <c r="A163" s="43"/>
      <c r="B163" s="45"/>
      <c r="C163" s="343"/>
      <c r="D163" s="382"/>
      <c r="E163" s="56"/>
      <c r="F163" s="27">
        <v>4</v>
      </c>
      <c r="G163" s="2" t="s">
        <v>35</v>
      </c>
      <c r="I163" s="292"/>
      <c r="J163" s="292"/>
      <c r="K163" s="292"/>
      <c r="L163" s="292"/>
      <c r="M163" s="292"/>
      <c r="N163" s="59"/>
      <c r="O163" s="58"/>
      <c r="P163" s="89"/>
      <c r="Q163" s="90"/>
    </row>
    <row r="164" spans="1:17" ht="3" customHeight="1" x14ac:dyDescent="0.4">
      <c r="A164" s="43"/>
      <c r="B164" s="27"/>
      <c r="C164" s="56"/>
      <c r="D164" s="37"/>
      <c r="E164" s="56"/>
      <c r="F164" s="27"/>
      <c r="G164" s="2" t="s">
        <v>36</v>
      </c>
      <c r="I164" s="6"/>
      <c r="J164" s="6"/>
      <c r="K164" s="6"/>
      <c r="L164" s="6"/>
      <c r="M164" s="6"/>
      <c r="N164" s="40"/>
      <c r="O164" s="6"/>
      <c r="P164" s="90"/>
    </row>
    <row r="165" spans="1:17" ht="14.25" customHeight="1" x14ac:dyDescent="0.4">
      <c r="A165" s="43"/>
      <c r="B165" s="27">
        <v>2</v>
      </c>
      <c r="C165" s="56" t="s">
        <v>79</v>
      </c>
      <c r="D165" s="43"/>
      <c r="F165" s="27">
        <v>5</v>
      </c>
      <c r="G165" s="287" t="s">
        <v>36</v>
      </c>
      <c r="H165" s="287"/>
      <c r="I165" s="325"/>
      <c r="J165" s="325"/>
      <c r="K165" s="325"/>
      <c r="L165" s="325"/>
      <c r="M165" s="325"/>
      <c r="N165" s="40"/>
      <c r="O165" s="6"/>
      <c r="P165" s="90"/>
      <c r="Q165" s="90"/>
    </row>
    <row r="166" spans="1:17" ht="16.5" customHeight="1" x14ac:dyDescent="0.4">
      <c r="A166" s="43"/>
      <c r="B166" s="45"/>
      <c r="C166" s="330"/>
      <c r="D166" s="331"/>
      <c r="F166" s="27">
        <v>6</v>
      </c>
      <c r="G166" s="2" t="s">
        <v>37</v>
      </c>
      <c r="I166" s="335"/>
      <c r="J166" s="335"/>
      <c r="K166" s="335"/>
      <c r="L166" s="335"/>
      <c r="M166" s="335"/>
      <c r="N166" s="40"/>
      <c r="O166" s="6"/>
      <c r="P166" s="90"/>
      <c r="Q166" s="90"/>
    </row>
    <row r="167" spans="1:17" ht="16.5" customHeight="1" x14ac:dyDescent="0.45">
      <c r="A167" s="43"/>
      <c r="B167" s="27">
        <v>3</v>
      </c>
      <c r="C167" s="56" t="s">
        <v>0</v>
      </c>
      <c r="D167" s="43"/>
      <c r="F167" s="27">
        <v>7</v>
      </c>
      <c r="G167" s="2" t="s">
        <v>76</v>
      </c>
      <c r="I167" s="335"/>
      <c r="J167" s="335"/>
      <c r="K167" s="335"/>
      <c r="L167" s="335"/>
      <c r="M167" s="335"/>
      <c r="N167" s="40"/>
      <c r="O167" s="1"/>
      <c r="P167" s="91"/>
      <c r="Q167" s="91"/>
    </row>
    <row r="168" spans="1:17" ht="14.25" customHeight="1" x14ac:dyDescent="0.45">
      <c r="A168" s="43"/>
      <c r="B168" s="149" t="s">
        <v>15</v>
      </c>
      <c r="C168" s="374"/>
      <c r="D168" s="375"/>
      <c r="F168" s="251"/>
      <c r="G168" s="251"/>
      <c r="H168" s="251"/>
      <c r="I168" s="380"/>
      <c r="J168" s="380"/>
      <c r="K168" s="380"/>
      <c r="L168" s="380"/>
      <c r="M168" s="380"/>
      <c r="N168" s="43"/>
      <c r="O168" s="1"/>
      <c r="P168" s="91"/>
      <c r="Q168" s="91"/>
    </row>
    <row r="169" spans="1:17" ht="7.5" customHeight="1" x14ac:dyDescent="0.45">
      <c r="A169" s="43"/>
      <c r="B169" s="150"/>
      <c r="C169" s="376"/>
      <c r="D169" s="377"/>
      <c r="E169" s="45"/>
      <c r="F169" s="376"/>
      <c r="G169" s="376"/>
      <c r="H169" s="376"/>
      <c r="I169" s="376"/>
      <c r="J169" s="376"/>
      <c r="K169" s="376"/>
      <c r="L169" s="376"/>
      <c r="M169" s="376"/>
      <c r="N169" s="60"/>
      <c r="O169" s="1"/>
      <c r="P169" s="91"/>
      <c r="Q169" s="91"/>
    </row>
    <row r="170" spans="1:17" ht="6" customHeight="1" x14ac:dyDescent="0.4"/>
    <row r="172" spans="1:17" x14ac:dyDescent="0.4">
      <c r="A172" s="80"/>
      <c r="B172" s="80"/>
      <c r="C172" s="80"/>
      <c r="D172" s="80"/>
      <c r="E172" s="80"/>
      <c r="F172" s="80"/>
      <c r="G172" s="80"/>
      <c r="H172" s="80"/>
      <c r="I172" s="80"/>
      <c r="J172" s="80"/>
      <c r="K172" s="80"/>
      <c r="L172" s="80"/>
      <c r="M172" s="80"/>
      <c r="N172" s="80"/>
      <c r="O172" s="80"/>
    </row>
    <row r="173" spans="1:17" x14ac:dyDescent="0.4">
      <c r="A173" s="80"/>
      <c r="B173" s="80"/>
      <c r="C173" s="80"/>
      <c r="D173" s="80"/>
      <c r="E173" s="80"/>
      <c r="F173" s="80"/>
      <c r="G173" s="80"/>
      <c r="H173" s="80"/>
      <c r="I173" s="80"/>
      <c r="J173" s="80"/>
      <c r="K173" s="80"/>
      <c r="L173" s="80"/>
      <c r="M173" s="80"/>
      <c r="N173" s="80"/>
      <c r="O173" s="80"/>
    </row>
    <row r="174" spans="1:17" x14ac:dyDescent="0.4">
      <c r="A174" s="80"/>
      <c r="B174" s="80"/>
      <c r="C174" s="80"/>
      <c r="D174" s="80"/>
      <c r="E174" s="80"/>
      <c r="F174" s="80"/>
      <c r="G174" s="80"/>
      <c r="H174" s="80"/>
      <c r="I174" s="80"/>
      <c r="J174" s="80"/>
      <c r="K174" s="80"/>
      <c r="L174" s="80"/>
      <c r="M174" s="80"/>
      <c r="N174" s="80"/>
      <c r="O174" s="80"/>
    </row>
    <row r="175" spans="1:17" x14ac:dyDescent="0.4">
      <c r="A175" s="80"/>
      <c r="B175" s="80"/>
      <c r="C175" s="80"/>
      <c r="D175" s="80"/>
      <c r="E175" s="80"/>
      <c r="F175" s="80"/>
      <c r="G175" s="80"/>
      <c r="H175" s="80"/>
      <c r="I175" s="80"/>
      <c r="J175" s="80"/>
      <c r="K175" s="80"/>
      <c r="L175" s="80"/>
      <c r="M175" s="80"/>
      <c r="N175" s="80"/>
      <c r="O175" s="80"/>
    </row>
    <row r="176" spans="1:17" x14ac:dyDescent="0.4">
      <c r="A176" s="80"/>
      <c r="B176" s="80"/>
      <c r="C176" s="80"/>
      <c r="D176" s="80"/>
      <c r="E176" s="80"/>
      <c r="F176" s="80"/>
      <c r="G176" s="80"/>
      <c r="H176" s="80"/>
      <c r="I176" s="80"/>
      <c r="J176" s="80"/>
      <c r="K176" s="80"/>
      <c r="L176" s="80"/>
      <c r="M176" s="80"/>
      <c r="N176" s="80"/>
      <c r="O176" s="80"/>
    </row>
    <row r="177" s="80" customFormat="1" x14ac:dyDescent="0.4"/>
    <row r="178" s="80" customFormat="1" x14ac:dyDescent="0.4"/>
    <row r="179" s="80" customFormat="1" x14ac:dyDescent="0.4"/>
    <row r="180" s="80" customFormat="1" x14ac:dyDescent="0.4"/>
    <row r="181" s="80" customFormat="1" x14ac:dyDescent="0.4"/>
    <row r="182" s="80" customFormat="1" x14ac:dyDescent="0.4"/>
    <row r="183" s="80" customFormat="1" x14ac:dyDescent="0.4"/>
    <row r="184" s="80" customFormat="1" x14ac:dyDescent="0.4"/>
    <row r="185" s="80" customFormat="1" x14ac:dyDescent="0.4"/>
    <row r="186" s="80" customFormat="1" x14ac:dyDescent="0.4"/>
    <row r="187" s="80" customFormat="1" x14ac:dyDescent="0.4"/>
    <row r="188" s="80" customFormat="1" x14ac:dyDescent="0.4"/>
    <row r="189" s="80" customFormat="1" x14ac:dyDescent="0.4"/>
    <row r="190" s="80" customFormat="1" x14ac:dyDescent="0.4"/>
    <row r="191" s="80" customFormat="1" x14ac:dyDescent="0.4"/>
    <row r="192" s="80" customFormat="1" x14ac:dyDescent="0.4"/>
    <row r="193" s="80" customFormat="1" x14ac:dyDescent="0.4"/>
    <row r="194" s="80" customFormat="1" x14ac:dyDescent="0.4"/>
    <row r="195" s="80" customFormat="1" x14ac:dyDescent="0.4"/>
    <row r="196" s="80" customFormat="1" x14ac:dyDescent="0.4"/>
    <row r="197" s="80" customFormat="1" x14ac:dyDescent="0.4"/>
    <row r="198" s="80" customFormat="1" x14ac:dyDescent="0.4"/>
    <row r="199" s="80" customFormat="1" x14ac:dyDescent="0.4"/>
    <row r="200" s="80" customFormat="1" x14ac:dyDescent="0.4"/>
    <row r="201" s="80" customFormat="1" x14ac:dyDescent="0.4"/>
    <row r="202" s="80" customFormat="1" x14ac:dyDescent="0.4"/>
    <row r="203" s="80" customFormat="1" x14ac:dyDescent="0.4"/>
    <row r="204" s="80" customFormat="1" x14ac:dyDescent="0.4"/>
    <row r="205" s="80" customFormat="1" x14ac:dyDescent="0.4"/>
    <row r="206" s="80" customFormat="1" x14ac:dyDescent="0.4"/>
    <row r="207" s="80" customFormat="1" x14ac:dyDescent="0.4"/>
    <row r="208" s="80" customFormat="1" x14ac:dyDescent="0.4"/>
    <row r="209" s="80" customFormat="1" x14ac:dyDescent="0.4"/>
    <row r="210" s="80" customFormat="1" x14ac:dyDescent="0.4"/>
    <row r="211" s="80" customFormat="1" x14ac:dyDescent="0.4"/>
    <row r="212" s="80" customFormat="1" x14ac:dyDescent="0.4"/>
    <row r="213" s="80" customFormat="1" x14ac:dyDescent="0.4"/>
    <row r="214" s="80" customFormat="1" x14ac:dyDescent="0.4"/>
    <row r="215" s="80" customFormat="1" x14ac:dyDescent="0.4"/>
    <row r="216" s="80" customFormat="1" x14ac:dyDescent="0.4"/>
    <row r="217" s="80" customFormat="1" x14ac:dyDescent="0.4"/>
    <row r="218" s="80" customFormat="1" x14ac:dyDescent="0.4"/>
    <row r="219" s="80" customFormat="1" x14ac:dyDescent="0.4"/>
    <row r="220" s="80" customFormat="1" x14ac:dyDescent="0.4"/>
    <row r="221" s="80" customFormat="1" x14ac:dyDescent="0.4"/>
    <row r="222" s="80" customFormat="1" x14ac:dyDescent="0.4"/>
    <row r="223" s="80" customFormat="1" x14ac:dyDescent="0.4"/>
    <row r="224" s="80" customFormat="1" x14ac:dyDescent="0.4"/>
    <row r="225" s="80" customFormat="1" x14ac:dyDescent="0.4"/>
    <row r="226" s="80" customFormat="1" x14ac:dyDescent="0.4"/>
    <row r="227" s="80" customFormat="1" x14ac:dyDescent="0.4"/>
    <row r="228" s="80" customFormat="1" x14ac:dyDescent="0.4"/>
    <row r="229" s="80" customFormat="1" x14ac:dyDescent="0.4"/>
    <row r="230" s="80" customFormat="1" x14ac:dyDescent="0.4"/>
    <row r="231" s="80" customFormat="1" x14ac:dyDescent="0.4"/>
    <row r="232" s="80" customFormat="1" x14ac:dyDescent="0.4"/>
    <row r="233" s="80" customFormat="1" x14ac:dyDescent="0.4"/>
    <row r="234" s="80" customFormat="1" x14ac:dyDescent="0.4"/>
    <row r="235" s="80" customFormat="1" x14ac:dyDescent="0.4"/>
    <row r="236" s="80" customFormat="1" x14ac:dyDescent="0.4"/>
    <row r="237" s="80" customFormat="1" x14ac:dyDescent="0.4"/>
    <row r="238" s="80" customFormat="1" x14ac:dyDescent="0.4"/>
    <row r="239" s="80" customFormat="1" x14ac:dyDescent="0.4"/>
    <row r="240" s="80" customFormat="1" x14ac:dyDescent="0.4"/>
    <row r="241" s="80" customFormat="1" x14ac:dyDescent="0.4"/>
    <row r="242" s="80" customFormat="1" x14ac:dyDescent="0.4"/>
    <row r="243" s="80" customFormat="1" x14ac:dyDescent="0.4"/>
    <row r="244" s="80" customFormat="1" x14ac:dyDescent="0.4"/>
    <row r="245" s="80" customFormat="1" x14ac:dyDescent="0.4"/>
    <row r="246" s="80" customFormat="1" x14ac:dyDescent="0.4"/>
    <row r="247" s="80" customFormat="1" x14ac:dyDescent="0.4"/>
    <row r="248" s="80" customFormat="1" x14ac:dyDescent="0.4"/>
    <row r="249" s="80" customFormat="1" x14ac:dyDescent="0.4"/>
    <row r="250" s="80" customFormat="1" x14ac:dyDescent="0.4"/>
    <row r="251" s="80" customFormat="1" x14ac:dyDescent="0.4"/>
    <row r="252" s="80" customFormat="1" x14ac:dyDescent="0.4"/>
    <row r="253" s="80" customFormat="1" x14ac:dyDescent="0.4"/>
    <row r="254" s="80" customFormat="1" x14ac:dyDescent="0.4"/>
    <row r="255" s="80" customFormat="1" x14ac:dyDescent="0.4"/>
    <row r="256" s="80" customFormat="1" x14ac:dyDescent="0.4"/>
    <row r="257" s="80" customFormat="1" x14ac:dyDescent="0.4"/>
    <row r="258" s="80" customFormat="1" x14ac:dyDescent="0.4"/>
    <row r="259" s="80" customFormat="1" x14ac:dyDescent="0.4"/>
    <row r="260" s="80" customFormat="1" x14ac:dyDescent="0.4"/>
    <row r="261" s="80" customFormat="1" x14ac:dyDescent="0.4"/>
    <row r="262" s="80" customFormat="1" x14ac:dyDescent="0.4"/>
    <row r="263" s="80" customFormat="1" x14ac:dyDescent="0.4"/>
    <row r="264" s="80" customFormat="1" x14ac:dyDescent="0.4"/>
    <row r="265" s="80" customFormat="1" x14ac:dyDescent="0.4"/>
    <row r="266" s="80" customFormat="1" x14ac:dyDescent="0.4"/>
    <row r="267" s="80" customFormat="1" x14ac:dyDescent="0.4"/>
    <row r="268" s="80" customFormat="1" x14ac:dyDescent="0.4"/>
    <row r="269" s="80" customFormat="1" x14ac:dyDescent="0.4"/>
    <row r="270" s="80" customFormat="1" x14ac:dyDescent="0.4"/>
    <row r="271" s="80" customFormat="1" x14ac:dyDescent="0.4"/>
    <row r="272" s="80" customFormat="1" x14ac:dyDescent="0.4"/>
    <row r="273" s="80" customFormat="1" x14ac:dyDescent="0.4"/>
    <row r="274" s="80" customFormat="1" x14ac:dyDescent="0.4"/>
    <row r="275" s="80" customFormat="1" x14ac:dyDescent="0.4"/>
    <row r="276" s="80" customFormat="1" x14ac:dyDescent="0.4"/>
    <row r="277" s="80" customFormat="1" x14ac:dyDescent="0.4"/>
    <row r="278" s="80" customFormat="1" x14ac:dyDescent="0.4"/>
    <row r="279" s="80" customFormat="1" x14ac:dyDescent="0.4"/>
    <row r="280" s="80" customFormat="1" x14ac:dyDescent="0.4"/>
    <row r="281" s="80" customFormat="1" x14ac:dyDescent="0.4"/>
    <row r="282" s="80" customFormat="1" x14ac:dyDescent="0.4"/>
    <row r="283" s="80" customFormat="1" x14ac:dyDescent="0.4"/>
    <row r="284" s="80" customFormat="1" x14ac:dyDescent="0.4"/>
    <row r="285" s="80" customFormat="1" x14ac:dyDescent="0.4"/>
    <row r="286" s="80" customFormat="1" x14ac:dyDescent="0.4"/>
    <row r="287" s="80" customFormat="1" x14ac:dyDescent="0.4"/>
    <row r="288" s="80" customFormat="1" x14ac:dyDescent="0.4"/>
    <row r="289" s="80" customFormat="1" x14ac:dyDescent="0.4"/>
    <row r="290" s="80" customFormat="1" x14ac:dyDescent="0.4"/>
    <row r="291" s="80" customFormat="1" x14ac:dyDescent="0.4"/>
    <row r="292" s="80" customFormat="1" x14ac:dyDescent="0.4"/>
    <row r="293" s="80" customFormat="1" x14ac:dyDescent="0.4"/>
    <row r="294" s="80" customFormat="1" x14ac:dyDescent="0.4"/>
    <row r="295" s="80" customFormat="1" x14ac:dyDescent="0.4"/>
    <row r="296" s="80" customFormat="1" x14ac:dyDescent="0.4"/>
    <row r="297" s="80" customFormat="1" x14ac:dyDescent="0.4"/>
    <row r="298" s="80" customFormat="1" x14ac:dyDescent="0.4"/>
    <row r="299" s="80" customFormat="1" x14ac:dyDescent="0.4"/>
    <row r="300" s="80" customFormat="1" x14ac:dyDescent="0.4"/>
    <row r="301" s="80" customFormat="1" x14ac:dyDescent="0.4"/>
    <row r="302" s="80" customFormat="1" x14ac:dyDescent="0.4"/>
    <row r="303" s="80" customFormat="1" x14ac:dyDescent="0.4"/>
    <row r="304" s="80" customFormat="1" x14ac:dyDescent="0.4"/>
    <row r="305" s="80" customFormat="1" x14ac:dyDescent="0.4"/>
    <row r="306" s="80" customFormat="1" x14ac:dyDescent="0.4"/>
    <row r="307" s="80" customFormat="1" x14ac:dyDescent="0.4"/>
    <row r="308" s="80" customFormat="1" x14ac:dyDescent="0.4"/>
    <row r="309" s="80" customFormat="1" x14ac:dyDescent="0.4"/>
    <row r="310" s="80" customFormat="1" x14ac:dyDescent="0.4"/>
    <row r="311" s="80" customFormat="1" x14ac:dyDescent="0.4"/>
    <row r="312" s="80" customFormat="1" x14ac:dyDescent="0.4"/>
    <row r="313" s="80" customFormat="1" x14ac:dyDescent="0.4"/>
    <row r="314" s="80" customFormat="1" x14ac:dyDescent="0.4"/>
    <row r="315" s="80" customFormat="1" x14ac:dyDescent="0.4"/>
    <row r="316" s="80" customFormat="1" x14ac:dyDescent="0.4"/>
    <row r="317" s="80" customFormat="1" x14ac:dyDescent="0.4"/>
    <row r="318" s="80" customFormat="1" x14ac:dyDescent="0.4"/>
    <row r="319" s="80" customFormat="1" x14ac:dyDescent="0.4"/>
    <row r="320" s="80" customFormat="1" x14ac:dyDescent="0.4"/>
    <row r="321" s="80" customFormat="1" x14ac:dyDescent="0.4"/>
    <row r="322" s="80" customFormat="1" x14ac:dyDescent="0.4"/>
    <row r="323" s="80" customFormat="1" x14ac:dyDescent="0.4"/>
    <row r="324" s="80" customFormat="1" x14ac:dyDescent="0.4"/>
    <row r="325" s="80" customFormat="1" x14ac:dyDescent="0.4"/>
    <row r="326" s="80" customFormat="1" x14ac:dyDescent="0.4"/>
    <row r="327" s="80" customFormat="1" x14ac:dyDescent="0.4"/>
    <row r="328" s="80" customFormat="1" x14ac:dyDescent="0.4"/>
    <row r="329" s="80" customFormat="1" x14ac:dyDescent="0.4"/>
    <row r="330" s="80" customFormat="1" x14ac:dyDescent="0.4"/>
    <row r="331" s="80" customFormat="1" x14ac:dyDescent="0.4"/>
    <row r="332" s="80" customFormat="1" x14ac:dyDescent="0.4"/>
    <row r="333" s="80" customFormat="1" x14ac:dyDescent="0.4"/>
    <row r="334" s="80" customFormat="1" x14ac:dyDescent="0.4"/>
    <row r="335" s="80" customFormat="1" x14ac:dyDescent="0.4"/>
    <row r="336" s="80" customFormat="1" x14ac:dyDescent="0.4"/>
    <row r="337" s="80" customFormat="1" x14ac:dyDescent="0.4"/>
    <row r="338" s="80" customFormat="1" x14ac:dyDescent="0.4"/>
    <row r="339" s="80" customFormat="1" x14ac:dyDescent="0.4"/>
    <row r="340" s="80" customFormat="1" x14ac:dyDescent="0.4"/>
    <row r="341" s="80" customFormat="1" x14ac:dyDescent="0.4"/>
    <row r="342" s="80" customFormat="1" x14ac:dyDescent="0.4"/>
    <row r="343" s="80" customFormat="1" x14ac:dyDescent="0.4"/>
    <row r="344" s="80" customFormat="1" x14ac:dyDescent="0.4"/>
    <row r="345" s="80" customFormat="1" x14ac:dyDescent="0.4"/>
    <row r="346" s="80" customFormat="1" x14ac:dyDescent="0.4"/>
    <row r="347" s="80" customFormat="1" x14ac:dyDescent="0.4"/>
    <row r="348" s="80" customFormat="1" x14ac:dyDescent="0.4"/>
    <row r="349" s="80" customFormat="1" x14ac:dyDescent="0.4"/>
    <row r="350" s="80" customFormat="1" x14ac:dyDescent="0.4"/>
    <row r="351" s="80" customFormat="1" x14ac:dyDescent="0.4"/>
    <row r="352" s="80" customFormat="1" x14ac:dyDescent="0.4"/>
    <row r="353" s="80" customFormat="1" x14ac:dyDescent="0.4"/>
    <row r="354" s="80" customFormat="1" x14ac:dyDescent="0.4"/>
    <row r="355" s="80" customFormat="1" x14ac:dyDescent="0.4"/>
    <row r="356" s="80" customFormat="1" x14ac:dyDescent="0.4"/>
    <row r="357" s="80" customFormat="1" x14ac:dyDescent="0.4"/>
    <row r="358" s="80" customFormat="1" x14ac:dyDescent="0.4"/>
    <row r="359" s="80" customFormat="1" x14ac:dyDescent="0.4"/>
    <row r="360" s="80" customFormat="1" x14ac:dyDescent="0.4"/>
    <row r="361" s="80" customFormat="1" x14ac:dyDescent="0.4"/>
    <row r="362" s="80" customFormat="1" x14ac:dyDescent="0.4"/>
    <row r="363" s="80" customFormat="1" x14ac:dyDescent="0.4"/>
    <row r="364" s="80" customFormat="1" x14ac:dyDescent="0.4"/>
    <row r="365" s="80" customFormat="1" x14ac:dyDescent="0.4"/>
    <row r="366" s="80" customFormat="1" x14ac:dyDescent="0.4"/>
    <row r="367" s="80" customFormat="1" x14ac:dyDescent="0.4"/>
    <row r="368" s="80" customFormat="1" x14ac:dyDescent="0.4"/>
    <row r="369" s="80" customFormat="1" x14ac:dyDescent="0.4"/>
    <row r="370" s="80" customFormat="1" x14ac:dyDescent="0.4"/>
    <row r="371" s="80" customFormat="1" x14ac:dyDescent="0.4"/>
    <row r="372" s="80" customFormat="1" x14ac:dyDescent="0.4"/>
    <row r="373" s="80" customFormat="1" x14ac:dyDescent="0.4"/>
    <row r="374" s="80" customFormat="1" x14ac:dyDescent="0.4"/>
  </sheetData>
  <sheetProtection selectLockedCells="1"/>
  <mergeCells count="189">
    <mergeCell ref="G122:J122"/>
    <mergeCell ref="M117:N117"/>
    <mergeCell ref="C117:L117"/>
    <mergeCell ref="C86:D86"/>
    <mergeCell ref="I86:M86"/>
    <mergeCell ref="C88:D88"/>
    <mergeCell ref="C89:D89"/>
    <mergeCell ref="G85:H85"/>
    <mergeCell ref="I85:M85"/>
    <mergeCell ref="F111:H112"/>
    <mergeCell ref="I111:M111"/>
    <mergeCell ref="I112:M112"/>
    <mergeCell ref="C111:D111"/>
    <mergeCell ref="C112:D112"/>
    <mergeCell ref="C100:D100"/>
    <mergeCell ref="I100:M100"/>
    <mergeCell ref="I101:M101"/>
    <mergeCell ref="F102:H103"/>
    <mergeCell ref="I102:M102"/>
    <mergeCell ref="I135:M135"/>
    <mergeCell ref="G133:H133"/>
    <mergeCell ref="I133:M133"/>
    <mergeCell ref="C134:D134"/>
    <mergeCell ref="I134:M134"/>
    <mergeCell ref="I136:M136"/>
    <mergeCell ref="F136:H137"/>
    <mergeCell ref="I137:M137"/>
    <mergeCell ref="C136:D136"/>
    <mergeCell ref="C137:D137"/>
    <mergeCell ref="I144:M144"/>
    <mergeCell ref="C140:D140"/>
    <mergeCell ref="G142:H142"/>
    <mergeCell ref="I142:M142"/>
    <mergeCell ref="C145:D145"/>
    <mergeCell ref="C146:D146"/>
    <mergeCell ref="C143:D143"/>
    <mergeCell ref="I143:M143"/>
    <mergeCell ref="I140:M140"/>
    <mergeCell ref="F145:H146"/>
    <mergeCell ref="B125:O125"/>
    <mergeCell ref="B126:O126"/>
    <mergeCell ref="B128:E128"/>
    <mergeCell ref="C131:D131"/>
    <mergeCell ref="I130:M130"/>
    <mergeCell ref="I131:M131"/>
    <mergeCell ref="I145:M145"/>
    <mergeCell ref="I146:M146"/>
    <mergeCell ref="C166:D166"/>
    <mergeCell ref="I166:M166"/>
    <mergeCell ref="I162:M162"/>
    <mergeCell ref="C157:D157"/>
    <mergeCell ref="I157:M157"/>
    <mergeCell ref="I158:M158"/>
    <mergeCell ref="F159:H160"/>
    <mergeCell ref="I159:M159"/>
    <mergeCell ref="I160:M160"/>
    <mergeCell ref="C159:D159"/>
    <mergeCell ref="C160:D160"/>
    <mergeCell ref="C154:D154"/>
    <mergeCell ref="G156:H156"/>
    <mergeCell ref="I156:M156"/>
    <mergeCell ref="I154:M154"/>
    <mergeCell ref="I139:M139"/>
    <mergeCell ref="I167:M167"/>
    <mergeCell ref="F168:H169"/>
    <mergeCell ref="I168:M168"/>
    <mergeCell ref="I169:M169"/>
    <mergeCell ref="C168:D168"/>
    <mergeCell ref="C169:D169"/>
    <mergeCell ref="C163:D163"/>
    <mergeCell ref="G165:H165"/>
    <mergeCell ref="I165:M165"/>
    <mergeCell ref="I163:M163"/>
    <mergeCell ref="I153:M153"/>
    <mergeCell ref="B148:N148"/>
    <mergeCell ref="B149:N149"/>
    <mergeCell ref="B120:G120"/>
    <mergeCell ref="H120:M120"/>
    <mergeCell ref="I78:M78"/>
    <mergeCell ref="F79:H80"/>
    <mergeCell ref="I79:M79"/>
    <mergeCell ref="I80:M80"/>
    <mergeCell ref="I88:M88"/>
    <mergeCell ref="I89:M89"/>
    <mergeCell ref="I87:M87"/>
    <mergeCell ref="F88:H89"/>
    <mergeCell ref="C83:D83"/>
    <mergeCell ref="C79:D79"/>
    <mergeCell ref="C80:D80"/>
    <mergeCell ref="C109:D109"/>
    <mergeCell ref="I109:M109"/>
    <mergeCell ref="C106:D106"/>
    <mergeCell ref="G108:H108"/>
    <mergeCell ref="I108:M108"/>
    <mergeCell ref="I105:M105"/>
    <mergeCell ref="I106:M106"/>
    <mergeCell ref="I110:M110"/>
    <mergeCell ref="G66:J66"/>
    <mergeCell ref="B68:O68"/>
    <mergeCell ref="B69:O69"/>
    <mergeCell ref="I56:M56"/>
    <mergeCell ref="C55:D55"/>
    <mergeCell ref="C56:D56"/>
    <mergeCell ref="I103:M103"/>
    <mergeCell ref="C102:D102"/>
    <mergeCell ref="C103:D103"/>
    <mergeCell ref="B71:E71"/>
    <mergeCell ref="C97:D97"/>
    <mergeCell ref="G99:H99"/>
    <mergeCell ref="I99:M99"/>
    <mergeCell ref="I96:M96"/>
    <mergeCell ref="I97:M97"/>
    <mergeCell ref="B91:N91"/>
    <mergeCell ref="B92:N92"/>
    <mergeCell ref="C77:D77"/>
    <mergeCell ref="I77:M77"/>
    <mergeCell ref="I73:M73"/>
    <mergeCell ref="I74:M74"/>
    <mergeCell ref="I82:M82"/>
    <mergeCell ref="I83:M83"/>
    <mergeCell ref="I76:M76"/>
    <mergeCell ref="B64:G64"/>
    <mergeCell ref="H64:M64"/>
    <mergeCell ref="I54:M54"/>
    <mergeCell ref="C50:D50"/>
    <mergeCell ref="G52:H52"/>
    <mergeCell ref="I52:M52"/>
    <mergeCell ref="M61:N61"/>
    <mergeCell ref="G43:H43"/>
    <mergeCell ref="C47:D47"/>
    <mergeCell ref="C61:L61"/>
    <mergeCell ref="F55:H56"/>
    <mergeCell ref="I55:M55"/>
    <mergeCell ref="C74:D74"/>
    <mergeCell ref="G76:H76"/>
    <mergeCell ref="C30:D30"/>
    <mergeCell ref="I30:M30"/>
    <mergeCell ref="I31:M31"/>
    <mergeCell ref="F32:H33"/>
    <mergeCell ref="I32:M32"/>
    <mergeCell ref="I49:M49"/>
    <mergeCell ref="I50:M50"/>
    <mergeCell ref="C53:D53"/>
    <mergeCell ref="I53:M53"/>
    <mergeCell ref="F46:H47"/>
    <mergeCell ref="I46:M46"/>
    <mergeCell ref="C44:D44"/>
    <mergeCell ref="I44:M44"/>
    <mergeCell ref="I47:M47"/>
    <mergeCell ref="C46:D46"/>
    <mergeCell ref="I45:M45"/>
    <mergeCell ref="B35:N35"/>
    <mergeCell ref="B36:N36"/>
    <mergeCell ref="I43:M43"/>
    <mergeCell ref="I33:M33"/>
    <mergeCell ref="C32:D32"/>
    <mergeCell ref="C33:D33"/>
    <mergeCell ref="G29:H29"/>
    <mergeCell ref="I29:M29"/>
    <mergeCell ref="C23:D23"/>
    <mergeCell ref="C24:D24"/>
    <mergeCell ref="B8:L8"/>
    <mergeCell ref="C41:D41"/>
    <mergeCell ref="I40:M40"/>
    <mergeCell ref="I41:M41"/>
    <mergeCell ref="I20:M20"/>
    <mergeCell ref="M10:N10"/>
    <mergeCell ref="I17:M17"/>
    <mergeCell ref="C18:D18"/>
    <mergeCell ref="G20:H20"/>
    <mergeCell ref="I24:M24"/>
    <mergeCell ref="I18:M18"/>
    <mergeCell ref="C27:D27"/>
    <mergeCell ref="I27:M27"/>
    <mergeCell ref="I26:M26"/>
    <mergeCell ref="C21:D21"/>
    <mergeCell ref="I21:M21"/>
    <mergeCell ref="I22:M22"/>
    <mergeCell ref="F23:H24"/>
    <mergeCell ref="I23:M23"/>
    <mergeCell ref="B1:O1"/>
    <mergeCell ref="B4:G4"/>
    <mergeCell ref="B10:L10"/>
    <mergeCell ref="G6:J6"/>
    <mergeCell ref="H4:N4"/>
    <mergeCell ref="B15:E15"/>
    <mergeCell ref="M8:N8"/>
    <mergeCell ref="B12:O12"/>
    <mergeCell ref="B13:O13"/>
  </mergeCells>
  <phoneticPr fontId="28" type="noConversion"/>
  <pageMargins left="0.25" right="0.25" top="0.5" bottom="0.25" header="0.5" footer="0.5"/>
  <pageSetup orientation="portrait" r:id="rId1"/>
  <headerFooter alignWithMargins="0"/>
  <rowBreaks count="2" manualBreakCount="2">
    <brk id="59" max="16383" man="1"/>
    <brk id="11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4D046B41E0B047B72C9CFA20C4408A" ma:contentTypeVersion="1" ma:contentTypeDescription="Create a new document." ma:contentTypeScope="" ma:versionID="91d312d53b662ac37d40801f302fec4c">
  <xsd:schema xmlns:xsd="http://www.w3.org/2001/XMLSchema" xmlns:xs="http://www.w3.org/2001/XMLSchema" xmlns:p="http://schemas.microsoft.com/office/2006/metadata/properties" xmlns:ns1="http://schemas.microsoft.com/sharepoint/v3" targetNamespace="http://schemas.microsoft.com/office/2006/metadata/properties" ma:root="true" ma:fieldsID="c1f93725f7087a5b061f45bb51e2e5d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2016036D-9CF8-44E1-A194-981D7FDF91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CCE629-110C-49F2-BC93-08BC8A3A2981}">
  <ds:schemaRefs>
    <ds:schemaRef ds:uri="http://schemas.microsoft.com/sharepoint/v3/contenttype/forms"/>
  </ds:schemaRefs>
</ds:datastoreItem>
</file>

<file path=customXml/itemProps3.xml><?xml version="1.0" encoding="utf-8"?>
<ds:datastoreItem xmlns:ds="http://schemas.openxmlformats.org/officeDocument/2006/customXml" ds:itemID="{4442F133-5696-4A95-BB09-D3C532DE9129}">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Detailed Summary Instructions</vt:lpstr>
      <vt:lpstr>Contributions &amp; Expenditures</vt:lpstr>
      <vt:lpstr>Detailed Summary</vt:lpstr>
      <vt:lpstr>Schedule A Instructions</vt:lpstr>
      <vt:lpstr>Prohibited Contributions</vt:lpstr>
      <vt:lpstr>Schedule A</vt:lpstr>
      <vt:lpstr>Schedule B</vt:lpstr>
      <vt:lpstr>Schedule C</vt:lpstr>
      <vt:lpstr>Schedule D</vt:lpstr>
      <vt:lpstr>Non-Monetary Contributions</vt:lpstr>
      <vt:lpstr>'Contributions &amp; Expenditures'!Print_Area</vt:lpstr>
      <vt:lpstr>'Detailed Summary'!Print_Area</vt:lpstr>
      <vt:lpstr>'Detailed Summary Instructions'!Print_Area</vt:lpstr>
      <vt:lpstr>'Non-Monetary Contributions'!Print_Area</vt:lpstr>
      <vt:lpstr>'Prohibited Contributions'!Print_Area</vt:lpstr>
      <vt:lpstr>'Schedule A'!Print_Area</vt:lpstr>
      <vt:lpstr>'Schedule A Instructions'!Print_Area</vt:lpstr>
      <vt:lpstr>'Schedule B'!Print_Area</vt:lpstr>
      <vt:lpstr>'Schedule C'!Print_Area</vt:lpstr>
      <vt:lpstr>'Schedule D'!Print_Area</vt:lpstr>
      <vt:lpstr>'Schedule B'!Print_Titles</vt:lpstr>
    </vt:vector>
  </TitlesOfParts>
  <Manager>Jack Ethredge</Manager>
  <Company>Secretary of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Campaign Reports</dc:title>
  <dc:subject>City of Thornton</dc:subject>
  <dc:creator>City Clerk's Office</dc:creator>
  <cp:lastModifiedBy>Katherine Kapas</cp:lastModifiedBy>
  <cp:lastPrinted>2015-04-15T20:40:00Z</cp:lastPrinted>
  <dcterms:created xsi:type="dcterms:W3CDTF">1999-12-10T14:34:12Z</dcterms:created>
  <dcterms:modified xsi:type="dcterms:W3CDTF">2023-10-16T19:54:33Z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Id">
    <vt:lpwstr>0x010100D44D046B41E0B047B72C9CFA20C4408A</vt:lpwstr>
  </property>
</Properties>
</file>